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embeddings/oleObject2.bin" ContentType="application/vnd.openxmlformats-officedocument.oleObject"/>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embeddings/oleObject3.bin" ContentType="application/vnd.openxmlformats-officedocument.oleObject"/>
  <Override PartName="/xl/charts/chart5.xml" ContentType="application/vnd.openxmlformats-officedocument.drawingml.chart+xml"/>
  <Override PartName="/xl/charts/chart6.xml" ContentType="application/vnd.openxmlformats-officedocument.drawingml.chart+xml"/>
  <Override PartName="/xl/drawings/drawing6.xml" ContentType="application/vnd.openxmlformats-officedocument.drawing+xml"/>
  <Override PartName="/xl/embeddings/oleObject4.bin" ContentType="application/vnd.openxmlformats-officedocument.oleObject"/>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embeddings/oleObject5.bin" ContentType="application/vnd.openxmlformats-officedocument.oleObject"/>
  <Override PartName="/xl/charts/chart9.xml" ContentType="application/vnd.openxmlformats-officedocument.drawingml.chart+xml"/>
  <Override PartName="/xl/charts/chart10.xml" ContentType="application/vnd.openxmlformats-officedocument.drawingml.chart+xml"/>
  <Override PartName="/xl/drawings/drawing8.xml" ContentType="application/vnd.openxmlformats-officedocument.drawing+xml"/>
  <Override PartName="/xl/embeddings/oleObject6.bin" ContentType="application/vnd.openxmlformats-officedocument.oleObject"/>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anken03\Desktop\"/>
    </mc:Choice>
  </mc:AlternateContent>
  <bookViews>
    <workbookView xWindow="-15" yWindow="-15" windowWidth="10245" windowHeight="8100" activeTab="1"/>
  </bookViews>
  <sheets>
    <sheet name="数値化データ" sheetId="11" r:id="rId1"/>
    <sheet name="元データ(使わない)" sheetId="10" r:id="rId2"/>
    <sheet name="ワークシート１①" sheetId="7" r:id="rId3"/>
    <sheet name="ワークシート１②" sheetId="16" r:id="rId4"/>
    <sheet name="ワークシート１③" sheetId="15" r:id="rId5"/>
    <sheet name="ワークシート１④" sheetId="14" r:id="rId6"/>
    <sheet name="ワークシート１⑤" sheetId="13" r:id="rId7"/>
    <sheet name="ワークシート１⑥" sheetId="12" r:id="rId8"/>
  </sheets>
  <calcPr calcId="152511"/>
</workbook>
</file>

<file path=xl/calcChain.xml><?xml version="1.0" encoding="utf-8"?>
<calcChain xmlns="http://schemas.openxmlformats.org/spreadsheetml/2006/main">
  <c r="E60" i="16" l="1"/>
  <c r="D60" i="16"/>
  <c r="E59" i="16"/>
  <c r="E62" i="16" s="1"/>
  <c r="D59" i="16"/>
  <c r="D62" i="16" s="1"/>
  <c r="J58" i="16"/>
  <c r="I58" i="16"/>
  <c r="H58" i="16"/>
  <c r="G58" i="16"/>
  <c r="F58" i="16"/>
  <c r="J57" i="16"/>
  <c r="I57" i="16"/>
  <c r="H57" i="16"/>
  <c r="G57" i="16"/>
  <c r="F57" i="16"/>
  <c r="J56" i="16"/>
  <c r="I56" i="16"/>
  <c r="H56" i="16"/>
  <c r="G56" i="16"/>
  <c r="F56" i="16"/>
  <c r="J55" i="16"/>
  <c r="I55" i="16"/>
  <c r="H55" i="16"/>
  <c r="G55" i="16"/>
  <c r="F55" i="16"/>
  <c r="J54" i="16"/>
  <c r="I54" i="16"/>
  <c r="H54" i="16"/>
  <c r="G54" i="16"/>
  <c r="F54" i="16"/>
  <c r="J53" i="16"/>
  <c r="I53" i="16"/>
  <c r="H53" i="16"/>
  <c r="G53" i="16"/>
  <c r="F53" i="16"/>
  <c r="J52" i="16"/>
  <c r="I52" i="16"/>
  <c r="H52" i="16"/>
  <c r="G52" i="16"/>
  <c r="F52" i="16"/>
  <c r="J51" i="16"/>
  <c r="I51" i="16"/>
  <c r="H51" i="16"/>
  <c r="G51" i="16"/>
  <c r="F51" i="16"/>
  <c r="J50" i="16"/>
  <c r="I50" i="16"/>
  <c r="H50" i="16"/>
  <c r="G50" i="16"/>
  <c r="F50" i="16"/>
  <c r="J49" i="16"/>
  <c r="I49" i="16"/>
  <c r="H49" i="16"/>
  <c r="G49" i="16"/>
  <c r="F49" i="16"/>
  <c r="J48" i="16"/>
  <c r="I48" i="16"/>
  <c r="H48" i="16"/>
  <c r="G48" i="16"/>
  <c r="F48" i="16"/>
  <c r="J47" i="16"/>
  <c r="I47" i="16"/>
  <c r="H47" i="16"/>
  <c r="G47" i="16"/>
  <c r="F47" i="16"/>
  <c r="J46" i="16"/>
  <c r="I46" i="16"/>
  <c r="H46" i="16"/>
  <c r="G46" i="16"/>
  <c r="F46" i="16"/>
  <c r="J45" i="16"/>
  <c r="I45" i="16"/>
  <c r="H45" i="16"/>
  <c r="G45" i="16"/>
  <c r="F45" i="16"/>
  <c r="J44" i="16"/>
  <c r="I44" i="16"/>
  <c r="H44" i="16"/>
  <c r="G44" i="16"/>
  <c r="F44" i="16"/>
  <c r="J43" i="16"/>
  <c r="I43" i="16"/>
  <c r="H43" i="16"/>
  <c r="G43" i="16"/>
  <c r="F43" i="16"/>
  <c r="J42" i="16"/>
  <c r="I42" i="16"/>
  <c r="H42" i="16"/>
  <c r="G42" i="16"/>
  <c r="F42" i="16"/>
  <c r="J41" i="16"/>
  <c r="I41" i="16"/>
  <c r="H41" i="16"/>
  <c r="G41" i="16"/>
  <c r="F41" i="16"/>
  <c r="J40" i="16"/>
  <c r="I40" i="16"/>
  <c r="H40" i="16"/>
  <c r="G40" i="16"/>
  <c r="F40" i="16"/>
  <c r="J39" i="16"/>
  <c r="I39" i="16"/>
  <c r="H39" i="16"/>
  <c r="G39" i="16"/>
  <c r="F39" i="16"/>
  <c r="J38" i="16"/>
  <c r="I38" i="16"/>
  <c r="H38" i="16"/>
  <c r="G38" i="16"/>
  <c r="F38" i="16"/>
  <c r="J37" i="16"/>
  <c r="I37" i="16"/>
  <c r="H37" i="16"/>
  <c r="G37" i="16"/>
  <c r="F37" i="16"/>
  <c r="J36" i="16"/>
  <c r="I36" i="16"/>
  <c r="H36" i="16"/>
  <c r="G36" i="16"/>
  <c r="F36" i="16"/>
  <c r="J35" i="16"/>
  <c r="I35" i="16"/>
  <c r="H35" i="16"/>
  <c r="G35" i="16"/>
  <c r="F35" i="16"/>
  <c r="J34" i="16"/>
  <c r="I34" i="16"/>
  <c r="H34" i="16"/>
  <c r="G34" i="16"/>
  <c r="F34" i="16"/>
  <c r="J33" i="16"/>
  <c r="I33" i="16"/>
  <c r="H33" i="16"/>
  <c r="G33" i="16"/>
  <c r="F33" i="16"/>
  <c r="J32" i="16"/>
  <c r="I32" i="16"/>
  <c r="H32" i="16"/>
  <c r="G32" i="16"/>
  <c r="F32" i="16"/>
  <c r="J31" i="16"/>
  <c r="I31" i="16"/>
  <c r="H31" i="16"/>
  <c r="G31" i="16"/>
  <c r="F31" i="16"/>
  <c r="J30" i="16"/>
  <c r="I30" i="16"/>
  <c r="H30" i="16"/>
  <c r="G30" i="16"/>
  <c r="F30" i="16"/>
  <c r="J29" i="16"/>
  <c r="I29" i="16"/>
  <c r="H29" i="16"/>
  <c r="G29" i="16"/>
  <c r="F29" i="16"/>
  <c r="J28" i="16"/>
  <c r="I28" i="16"/>
  <c r="H28" i="16"/>
  <c r="G28" i="16"/>
  <c r="F28" i="16"/>
  <c r="J27" i="16"/>
  <c r="I27" i="16"/>
  <c r="H27" i="16"/>
  <c r="G27" i="16"/>
  <c r="F27" i="16"/>
  <c r="J26" i="16"/>
  <c r="I26" i="16"/>
  <c r="H26" i="16"/>
  <c r="G26" i="16"/>
  <c r="F26" i="16"/>
  <c r="J25" i="16"/>
  <c r="I25" i="16"/>
  <c r="H25" i="16"/>
  <c r="G25" i="16"/>
  <c r="F25" i="16"/>
  <c r="J24" i="16"/>
  <c r="I24" i="16"/>
  <c r="H24" i="16"/>
  <c r="G24" i="16"/>
  <c r="F24" i="16"/>
  <c r="J23" i="16"/>
  <c r="I23" i="16"/>
  <c r="H23" i="16"/>
  <c r="G23" i="16"/>
  <c r="F23" i="16"/>
  <c r="J22" i="16"/>
  <c r="I22" i="16"/>
  <c r="H22" i="16"/>
  <c r="G22" i="16"/>
  <c r="F22" i="16"/>
  <c r="J21" i="16"/>
  <c r="I21" i="16"/>
  <c r="H21" i="16"/>
  <c r="G21" i="16"/>
  <c r="F21" i="16"/>
  <c r="J20" i="16"/>
  <c r="I20" i="16"/>
  <c r="H20" i="16"/>
  <c r="G20" i="16"/>
  <c r="F20" i="16"/>
  <c r="J19" i="16"/>
  <c r="J59" i="16" s="1"/>
  <c r="I19" i="16"/>
  <c r="I59" i="16" s="1"/>
  <c r="H19" i="16"/>
  <c r="H59" i="16" s="1"/>
  <c r="G19" i="16"/>
  <c r="F19" i="16"/>
  <c r="C7" i="16"/>
  <c r="E60" i="15"/>
  <c r="D60" i="15"/>
  <c r="E59" i="15"/>
  <c r="E62" i="15" s="1"/>
  <c r="D59" i="15"/>
  <c r="D62" i="15" s="1"/>
  <c r="J58" i="15"/>
  <c r="I58" i="15"/>
  <c r="H58" i="15"/>
  <c r="G58" i="15"/>
  <c r="F58" i="15"/>
  <c r="J57" i="15"/>
  <c r="I57" i="15"/>
  <c r="H57" i="15"/>
  <c r="G57" i="15"/>
  <c r="F57" i="15"/>
  <c r="J56" i="15"/>
  <c r="I56" i="15"/>
  <c r="H56" i="15"/>
  <c r="G56" i="15"/>
  <c r="F56" i="15"/>
  <c r="J55" i="15"/>
  <c r="I55" i="15"/>
  <c r="H55" i="15"/>
  <c r="G55" i="15"/>
  <c r="F55" i="15"/>
  <c r="J54" i="15"/>
  <c r="I54" i="15"/>
  <c r="H54" i="15"/>
  <c r="G54" i="15"/>
  <c r="F54" i="15"/>
  <c r="J53" i="15"/>
  <c r="I53" i="15"/>
  <c r="H53" i="15"/>
  <c r="G53" i="15"/>
  <c r="F53" i="15"/>
  <c r="J52" i="15"/>
  <c r="I52" i="15"/>
  <c r="H52" i="15"/>
  <c r="G52" i="15"/>
  <c r="F52" i="15"/>
  <c r="J51" i="15"/>
  <c r="I51" i="15"/>
  <c r="H51" i="15"/>
  <c r="G51" i="15"/>
  <c r="F51" i="15"/>
  <c r="J50" i="15"/>
  <c r="I50" i="15"/>
  <c r="H50" i="15"/>
  <c r="G50" i="15"/>
  <c r="F50" i="15"/>
  <c r="J49" i="15"/>
  <c r="I49" i="15"/>
  <c r="H49" i="15"/>
  <c r="G49" i="15"/>
  <c r="F49" i="15"/>
  <c r="J48" i="15"/>
  <c r="I48" i="15"/>
  <c r="H48" i="15"/>
  <c r="G48" i="15"/>
  <c r="F48" i="15"/>
  <c r="J47" i="15"/>
  <c r="I47" i="15"/>
  <c r="H47" i="15"/>
  <c r="G47" i="15"/>
  <c r="F47" i="15"/>
  <c r="J46" i="15"/>
  <c r="I46" i="15"/>
  <c r="H46" i="15"/>
  <c r="G46" i="15"/>
  <c r="F46" i="15"/>
  <c r="J45" i="15"/>
  <c r="I45" i="15"/>
  <c r="H45" i="15"/>
  <c r="G45" i="15"/>
  <c r="F45" i="15"/>
  <c r="J44" i="15"/>
  <c r="I44" i="15"/>
  <c r="H44" i="15"/>
  <c r="G44" i="15"/>
  <c r="F44" i="15"/>
  <c r="J43" i="15"/>
  <c r="I43" i="15"/>
  <c r="H43" i="15"/>
  <c r="G43" i="15"/>
  <c r="F43" i="15"/>
  <c r="J42" i="15"/>
  <c r="I42" i="15"/>
  <c r="H42" i="15"/>
  <c r="G42" i="15"/>
  <c r="F42" i="15"/>
  <c r="J41" i="15"/>
  <c r="I41" i="15"/>
  <c r="H41" i="15"/>
  <c r="G41" i="15"/>
  <c r="F41" i="15"/>
  <c r="J40" i="15"/>
  <c r="I40" i="15"/>
  <c r="H40" i="15"/>
  <c r="G40" i="15"/>
  <c r="F40" i="15"/>
  <c r="J39" i="15"/>
  <c r="I39" i="15"/>
  <c r="H39" i="15"/>
  <c r="G39" i="15"/>
  <c r="F39" i="15"/>
  <c r="J38" i="15"/>
  <c r="I38" i="15"/>
  <c r="H38" i="15"/>
  <c r="G38" i="15"/>
  <c r="F38" i="15"/>
  <c r="J37" i="15"/>
  <c r="I37" i="15"/>
  <c r="H37" i="15"/>
  <c r="G37" i="15"/>
  <c r="F37" i="15"/>
  <c r="J36" i="15"/>
  <c r="I36" i="15"/>
  <c r="H36" i="15"/>
  <c r="G36" i="15"/>
  <c r="F36" i="15"/>
  <c r="J35" i="15"/>
  <c r="I35" i="15"/>
  <c r="H35" i="15"/>
  <c r="G35" i="15"/>
  <c r="F35" i="15"/>
  <c r="J34" i="15"/>
  <c r="I34" i="15"/>
  <c r="H34" i="15"/>
  <c r="G34" i="15"/>
  <c r="F34" i="15"/>
  <c r="J33" i="15"/>
  <c r="I33" i="15"/>
  <c r="H33" i="15"/>
  <c r="G33" i="15"/>
  <c r="F33" i="15"/>
  <c r="J32" i="15"/>
  <c r="I32" i="15"/>
  <c r="H32" i="15"/>
  <c r="G32" i="15"/>
  <c r="F32" i="15"/>
  <c r="J31" i="15"/>
  <c r="I31" i="15"/>
  <c r="H31" i="15"/>
  <c r="G31" i="15"/>
  <c r="F31" i="15"/>
  <c r="J30" i="15"/>
  <c r="I30" i="15"/>
  <c r="H30" i="15"/>
  <c r="G30" i="15"/>
  <c r="F30" i="15"/>
  <c r="J29" i="15"/>
  <c r="I29" i="15"/>
  <c r="H29" i="15"/>
  <c r="G29" i="15"/>
  <c r="F29" i="15"/>
  <c r="J28" i="15"/>
  <c r="I28" i="15"/>
  <c r="H28" i="15"/>
  <c r="G28" i="15"/>
  <c r="F28" i="15"/>
  <c r="J27" i="15"/>
  <c r="I27" i="15"/>
  <c r="H27" i="15"/>
  <c r="G27" i="15"/>
  <c r="F27" i="15"/>
  <c r="J26" i="15"/>
  <c r="I26" i="15"/>
  <c r="H26" i="15"/>
  <c r="G26" i="15"/>
  <c r="F26" i="15"/>
  <c r="J25" i="15"/>
  <c r="I25" i="15"/>
  <c r="H25" i="15"/>
  <c r="G25" i="15"/>
  <c r="F25" i="15"/>
  <c r="J24" i="15"/>
  <c r="I24" i="15"/>
  <c r="H24" i="15"/>
  <c r="G24" i="15"/>
  <c r="F24" i="15"/>
  <c r="J23" i="15"/>
  <c r="I23" i="15"/>
  <c r="H23" i="15"/>
  <c r="G23" i="15"/>
  <c r="F23" i="15"/>
  <c r="J22" i="15"/>
  <c r="I22" i="15"/>
  <c r="H22" i="15"/>
  <c r="G22" i="15"/>
  <c r="F22" i="15"/>
  <c r="J21" i="15"/>
  <c r="I21" i="15"/>
  <c r="H21" i="15"/>
  <c r="G21" i="15"/>
  <c r="F21" i="15"/>
  <c r="J20" i="15"/>
  <c r="I20" i="15"/>
  <c r="H20" i="15"/>
  <c r="G20" i="15"/>
  <c r="F20" i="15"/>
  <c r="J19" i="15"/>
  <c r="J59" i="15" s="1"/>
  <c r="I19" i="15"/>
  <c r="I59" i="15" s="1"/>
  <c r="H19" i="15"/>
  <c r="H59" i="15" s="1"/>
  <c r="G19" i="15"/>
  <c r="F19" i="15"/>
  <c r="C7" i="15"/>
  <c r="D62" i="14"/>
  <c r="E60" i="14"/>
  <c r="D60" i="14"/>
  <c r="E59" i="14"/>
  <c r="E62" i="14" s="1"/>
  <c r="D59" i="14"/>
  <c r="J58" i="14"/>
  <c r="I58" i="14"/>
  <c r="H58" i="14"/>
  <c r="G58" i="14"/>
  <c r="F58" i="14"/>
  <c r="J57" i="14"/>
  <c r="I57" i="14"/>
  <c r="H57" i="14"/>
  <c r="G57" i="14"/>
  <c r="F57" i="14"/>
  <c r="J56" i="14"/>
  <c r="I56" i="14"/>
  <c r="H56" i="14"/>
  <c r="G56" i="14"/>
  <c r="F56" i="14"/>
  <c r="J55" i="14"/>
  <c r="I55" i="14"/>
  <c r="H55" i="14"/>
  <c r="G55" i="14"/>
  <c r="F55" i="14"/>
  <c r="J54" i="14"/>
  <c r="I54" i="14"/>
  <c r="H54" i="14"/>
  <c r="G54" i="14"/>
  <c r="F54" i="14"/>
  <c r="J53" i="14"/>
  <c r="I53" i="14"/>
  <c r="H53" i="14"/>
  <c r="G53" i="14"/>
  <c r="F53" i="14"/>
  <c r="J52" i="14"/>
  <c r="I52" i="14"/>
  <c r="H52" i="14"/>
  <c r="G52" i="14"/>
  <c r="F52" i="14"/>
  <c r="J51" i="14"/>
  <c r="I51" i="14"/>
  <c r="H51" i="14"/>
  <c r="G51" i="14"/>
  <c r="F51" i="14"/>
  <c r="J50" i="14"/>
  <c r="I50" i="14"/>
  <c r="H50" i="14"/>
  <c r="G50" i="14"/>
  <c r="F50" i="14"/>
  <c r="J49" i="14"/>
  <c r="I49" i="14"/>
  <c r="H49" i="14"/>
  <c r="G49" i="14"/>
  <c r="F49" i="14"/>
  <c r="J48" i="14"/>
  <c r="I48" i="14"/>
  <c r="H48" i="14"/>
  <c r="G48" i="14"/>
  <c r="F48" i="14"/>
  <c r="J47" i="14"/>
  <c r="I47" i="14"/>
  <c r="H47" i="14"/>
  <c r="G47" i="14"/>
  <c r="F47" i="14"/>
  <c r="J46" i="14"/>
  <c r="I46" i="14"/>
  <c r="H46" i="14"/>
  <c r="G46" i="14"/>
  <c r="F46" i="14"/>
  <c r="J45" i="14"/>
  <c r="I45" i="14"/>
  <c r="H45" i="14"/>
  <c r="G45" i="14"/>
  <c r="F45" i="14"/>
  <c r="J44" i="14"/>
  <c r="I44" i="14"/>
  <c r="H44" i="14"/>
  <c r="G44" i="14"/>
  <c r="F44" i="14"/>
  <c r="J43" i="14"/>
  <c r="I43" i="14"/>
  <c r="H43" i="14"/>
  <c r="G43" i="14"/>
  <c r="F43" i="14"/>
  <c r="J42" i="14"/>
  <c r="I42" i="14"/>
  <c r="H42" i="14"/>
  <c r="G42" i="14"/>
  <c r="F42" i="14"/>
  <c r="J41" i="14"/>
  <c r="I41" i="14"/>
  <c r="H41" i="14"/>
  <c r="G41" i="14"/>
  <c r="F41" i="14"/>
  <c r="J40" i="14"/>
  <c r="I40" i="14"/>
  <c r="H40" i="14"/>
  <c r="G40" i="14"/>
  <c r="F40" i="14"/>
  <c r="J39" i="14"/>
  <c r="I39" i="14"/>
  <c r="H39" i="14"/>
  <c r="G39" i="14"/>
  <c r="F39" i="14"/>
  <c r="J38" i="14"/>
  <c r="I38" i="14"/>
  <c r="H38" i="14"/>
  <c r="G38" i="14"/>
  <c r="F38" i="14"/>
  <c r="J37" i="14"/>
  <c r="I37" i="14"/>
  <c r="H37" i="14"/>
  <c r="G37" i="14"/>
  <c r="F37" i="14"/>
  <c r="J36" i="14"/>
  <c r="I36" i="14"/>
  <c r="H36" i="14"/>
  <c r="G36" i="14"/>
  <c r="F36" i="14"/>
  <c r="J35" i="14"/>
  <c r="I35" i="14"/>
  <c r="H35" i="14"/>
  <c r="G35" i="14"/>
  <c r="F35" i="14"/>
  <c r="J34" i="14"/>
  <c r="I34" i="14"/>
  <c r="H34" i="14"/>
  <c r="G34" i="14"/>
  <c r="F34" i="14"/>
  <c r="J33" i="14"/>
  <c r="I33" i="14"/>
  <c r="H33" i="14"/>
  <c r="G33" i="14"/>
  <c r="F33" i="14"/>
  <c r="J32" i="14"/>
  <c r="I32" i="14"/>
  <c r="H32" i="14"/>
  <c r="G32" i="14"/>
  <c r="F32" i="14"/>
  <c r="J31" i="14"/>
  <c r="I31" i="14"/>
  <c r="H31" i="14"/>
  <c r="G31" i="14"/>
  <c r="F31" i="14"/>
  <c r="J30" i="14"/>
  <c r="I30" i="14"/>
  <c r="H30" i="14"/>
  <c r="G30" i="14"/>
  <c r="F30" i="14"/>
  <c r="J29" i="14"/>
  <c r="I29" i="14"/>
  <c r="H29" i="14"/>
  <c r="G29" i="14"/>
  <c r="F29" i="14"/>
  <c r="J28" i="14"/>
  <c r="I28" i="14"/>
  <c r="H28" i="14"/>
  <c r="G28" i="14"/>
  <c r="F28" i="14"/>
  <c r="J27" i="14"/>
  <c r="I27" i="14"/>
  <c r="H27" i="14"/>
  <c r="G27" i="14"/>
  <c r="F27" i="14"/>
  <c r="J26" i="14"/>
  <c r="I26" i="14"/>
  <c r="H26" i="14"/>
  <c r="G26" i="14"/>
  <c r="F26" i="14"/>
  <c r="J25" i="14"/>
  <c r="I25" i="14"/>
  <c r="H25" i="14"/>
  <c r="G25" i="14"/>
  <c r="F25" i="14"/>
  <c r="J24" i="14"/>
  <c r="I24" i="14"/>
  <c r="H24" i="14"/>
  <c r="G24" i="14"/>
  <c r="F24" i="14"/>
  <c r="J23" i="14"/>
  <c r="I23" i="14"/>
  <c r="H23" i="14"/>
  <c r="G23" i="14"/>
  <c r="F23" i="14"/>
  <c r="J22" i="14"/>
  <c r="I22" i="14"/>
  <c r="H22" i="14"/>
  <c r="G22" i="14"/>
  <c r="F22" i="14"/>
  <c r="J21" i="14"/>
  <c r="I21" i="14"/>
  <c r="H21" i="14"/>
  <c r="G21" i="14"/>
  <c r="F21" i="14"/>
  <c r="J20" i="14"/>
  <c r="I20" i="14"/>
  <c r="H20" i="14"/>
  <c r="G20" i="14"/>
  <c r="F20" i="14"/>
  <c r="J19" i="14"/>
  <c r="J59" i="14" s="1"/>
  <c r="I19" i="14"/>
  <c r="I59" i="14" s="1"/>
  <c r="H19" i="14"/>
  <c r="H59" i="14" s="1"/>
  <c r="H63" i="14" s="1"/>
  <c r="G19" i="14"/>
  <c r="F19" i="14"/>
  <c r="C7" i="14"/>
  <c r="E60" i="13"/>
  <c r="D60" i="13"/>
  <c r="E59" i="13"/>
  <c r="E62" i="13" s="1"/>
  <c r="D59" i="13"/>
  <c r="D62" i="13" s="1"/>
  <c r="J58" i="13"/>
  <c r="I58" i="13"/>
  <c r="H58" i="13"/>
  <c r="G58" i="13"/>
  <c r="F58" i="13"/>
  <c r="J57" i="13"/>
  <c r="I57" i="13"/>
  <c r="H57" i="13"/>
  <c r="G57" i="13"/>
  <c r="F57" i="13"/>
  <c r="J56" i="13"/>
  <c r="I56" i="13"/>
  <c r="H56" i="13"/>
  <c r="G56" i="13"/>
  <c r="F56" i="13"/>
  <c r="J55" i="13"/>
  <c r="I55" i="13"/>
  <c r="H55" i="13"/>
  <c r="G55" i="13"/>
  <c r="F55" i="13"/>
  <c r="J54" i="13"/>
  <c r="I54" i="13"/>
  <c r="H54" i="13"/>
  <c r="G54" i="13"/>
  <c r="F54" i="13"/>
  <c r="J53" i="13"/>
  <c r="I53" i="13"/>
  <c r="H53" i="13"/>
  <c r="G53" i="13"/>
  <c r="F53" i="13"/>
  <c r="J52" i="13"/>
  <c r="I52" i="13"/>
  <c r="H52" i="13"/>
  <c r="G52" i="13"/>
  <c r="F52" i="13"/>
  <c r="J51" i="13"/>
  <c r="I51" i="13"/>
  <c r="H51" i="13"/>
  <c r="G51" i="13"/>
  <c r="F51" i="13"/>
  <c r="J50" i="13"/>
  <c r="I50" i="13"/>
  <c r="H50" i="13"/>
  <c r="G50" i="13"/>
  <c r="F50" i="13"/>
  <c r="J49" i="13"/>
  <c r="I49" i="13"/>
  <c r="H49" i="13"/>
  <c r="G49" i="13"/>
  <c r="F49" i="13"/>
  <c r="J48" i="13"/>
  <c r="I48" i="13"/>
  <c r="H48" i="13"/>
  <c r="G48" i="13"/>
  <c r="F48" i="13"/>
  <c r="J47" i="13"/>
  <c r="I47" i="13"/>
  <c r="H47" i="13"/>
  <c r="G47" i="13"/>
  <c r="F47" i="13"/>
  <c r="J46" i="13"/>
  <c r="I46" i="13"/>
  <c r="H46" i="13"/>
  <c r="G46" i="13"/>
  <c r="F46" i="13"/>
  <c r="J45" i="13"/>
  <c r="I45" i="13"/>
  <c r="H45" i="13"/>
  <c r="G45" i="13"/>
  <c r="F45" i="13"/>
  <c r="J44" i="13"/>
  <c r="I44" i="13"/>
  <c r="H44" i="13"/>
  <c r="G44" i="13"/>
  <c r="F44" i="13"/>
  <c r="J43" i="13"/>
  <c r="I43" i="13"/>
  <c r="H43" i="13"/>
  <c r="G43" i="13"/>
  <c r="F43" i="13"/>
  <c r="J42" i="13"/>
  <c r="I42" i="13"/>
  <c r="H42" i="13"/>
  <c r="G42" i="13"/>
  <c r="F42" i="13"/>
  <c r="J41" i="13"/>
  <c r="I41" i="13"/>
  <c r="H41" i="13"/>
  <c r="G41" i="13"/>
  <c r="F41" i="13"/>
  <c r="J40" i="13"/>
  <c r="I40" i="13"/>
  <c r="H40" i="13"/>
  <c r="G40" i="13"/>
  <c r="F40" i="13"/>
  <c r="J39" i="13"/>
  <c r="I39" i="13"/>
  <c r="H39" i="13"/>
  <c r="G39" i="13"/>
  <c r="F39" i="13"/>
  <c r="J38" i="13"/>
  <c r="I38" i="13"/>
  <c r="H38" i="13"/>
  <c r="G38" i="13"/>
  <c r="F38" i="13"/>
  <c r="J37" i="13"/>
  <c r="I37" i="13"/>
  <c r="H37" i="13"/>
  <c r="G37" i="13"/>
  <c r="F37" i="13"/>
  <c r="J36" i="13"/>
  <c r="I36" i="13"/>
  <c r="H36" i="13"/>
  <c r="G36" i="13"/>
  <c r="F36" i="13"/>
  <c r="J35" i="13"/>
  <c r="I35" i="13"/>
  <c r="H35" i="13"/>
  <c r="G35" i="13"/>
  <c r="F35" i="13"/>
  <c r="J34" i="13"/>
  <c r="I34" i="13"/>
  <c r="H34" i="13"/>
  <c r="G34" i="13"/>
  <c r="F34" i="13"/>
  <c r="J33" i="13"/>
  <c r="I33" i="13"/>
  <c r="H33" i="13"/>
  <c r="G33" i="13"/>
  <c r="F33" i="13"/>
  <c r="J32" i="13"/>
  <c r="I32" i="13"/>
  <c r="H32" i="13"/>
  <c r="G32" i="13"/>
  <c r="F32" i="13"/>
  <c r="J31" i="13"/>
  <c r="I31" i="13"/>
  <c r="H31" i="13"/>
  <c r="G31" i="13"/>
  <c r="F31" i="13"/>
  <c r="J30" i="13"/>
  <c r="I30" i="13"/>
  <c r="H30" i="13"/>
  <c r="G30" i="13"/>
  <c r="F30" i="13"/>
  <c r="J29" i="13"/>
  <c r="I29" i="13"/>
  <c r="H29" i="13"/>
  <c r="G29" i="13"/>
  <c r="F29" i="13"/>
  <c r="J28" i="13"/>
  <c r="I28" i="13"/>
  <c r="H28" i="13"/>
  <c r="G28" i="13"/>
  <c r="F28" i="13"/>
  <c r="J27" i="13"/>
  <c r="I27" i="13"/>
  <c r="H27" i="13"/>
  <c r="G27" i="13"/>
  <c r="F27" i="13"/>
  <c r="J26" i="13"/>
  <c r="I26" i="13"/>
  <c r="H26" i="13"/>
  <c r="G26" i="13"/>
  <c r="F26" i="13"/>
  <c r="J25" i="13"/>
  <c r="I25" i="13"/>
  <c r="H25" i="13"/>
  <c r="G25" i="13"/>
  <c r="F25" i="13"/>
  <c r="J24" i="13"/>
  <c r="I24" i="13"/>
  <c r="H24" i="13"/>
  <c r="G24" i="13"/>
  <c r="F24" i="13"/>
  <c r="J23" i="13"/>
  <c r="I23" i="13"/>
  <c r="H23" i="13"/>
  <c r="G23" i="13"/>
  <c r="F23" i="13"/>
  <c r="J22" i="13"/>
  <c r="I22" i="13"/>
  <c r="H22" i="13"/>
  <c r="G22" i="13"/>
  <c r="F22" i="13"/>
  <c r="J21" i="13"/>
  <c r="I21" i="13"/>
  <c r="H21" i="13"/>
  <c r="G21" i="13"/>
  <c r="F21" i="13"/>
  <c r="J20" i="13"/>
  <c r="I20" i="13"/>
  <c r="H20" i="13"/>
  <c r="G20" i="13"/>
  <c r="F20" i="13"/>
  <c r="J19" i="13"/>
  <c r="J59" i="13" s="1"/>
  <c r="I19" i="13"/>
  <c r="I59" i="13" s="1"/>
  <c r="H19" i="13"/>
  <c r="H59" i="13" s="1"/>
  <c r="G19" i="13"/>
  <c r="F19" i="13"/>
  <c r="C7" i="13"/>
  <c r="D62" i="12"/>
  <c r="E60" i="12"/>
  <c r="D60" i="12"/>
  <c r="E59" i="12"/>
  <c r="E62" i="12" s="1"/>
  <c r="D59" i="12"/>
  <c r="J58" i="12"/>
  <c r="I58" i="12"/>
  <c r="H58" i="12"/>
  <c r="G58" i="12"/>
  <c r="F58" i="12"/>
  <c r="J57" i="12"/>
  <c r="I57" i="12"/>
  <c r="H57" i="12"/>
  <c r="G57" i="12"/>
  <c r="F57" i="12"/>
  <c r="J56" i="12"/>
  <c r="I56" i="12"/>
  <c r="H56" i="12"/>
  <c r="G56" i="12"/>
  <c r="F56" i="12"/>
  <c r="J55" i="12"/>
  <c r="I55" i="12"/>
  <c r="H55" i="12"/>
  <c r="G55" i="12"/>
  <c r="F55" i="12"/>
  <c r="J54" i="12"/>
  <c r="I54" i="12"/>
  <c r="H54" i="12"/>
  <c r="G54" i="12"/>
  <c r="F54" i="12"/>
  <c r="J53" i="12"/>
  <c r="I53" i="12"/>
  <c r="H53" i="12"/>
  <c r="G53" i="12"/>
  <c r="F53" i="12"/>
  <c r="J52" i="12"/>
  <c r="I52" i="12"/>
  <c r="H52" i="12"/>
  <c r="G52" i="12"/>
  <c r="F52" i="12"/>
  <c r="J51" i="12"/>
  <c r="I51" i="12"/>
  <c r="H51" i="12"/>
  <c r="G51" i="12"/>
  <c r="F51" i="12"/>
  <c r="J50" i="12"/>
  <c r="I50" i="12"/>
  <c r="H50" i="12"/>
  <c r="G50" i="12"/>
  <c r="F50" i="12"/>
  <c r="J49" i="12"/>
  <c r="I49" i="12"/>
  <c r="H49" i="12"/>
  <c r="G49" i="12"/>
  <c r="F49" i="12"/>
  <c r="J48" i="12"/>
  <c r="I48" i="12"/>
  <c r="H48" i="12"/>
  <c r="G48" i="12"/>
  <c r="F48" i="12"/>
  <c r="J47" i="12"/>
  <c r="I47" i="12"/>
  <c r="H47" i="12"/>
  <c r="G47" i="12"/>
  <c r="F47" i="12"/>
  <c r="J46" i="12"/>
  <c r="I46" i="12"/>
  <c r="H46" i="12"/>
  <c r="G46" i="12"/>
  <c r="F46" i="12"/>
  <c r="J45" i="12"/>
  <c r="I45" i="12"/>
  <c r="H45" i="12"/>
  <c r="G45" i="12"/>
  <c r="F45" i="12"/>
  <c r="J44" i="12"/>
  <c r="I44" i="12"/>
  <c r="H44" i="12"/>
  <c r="G44" i="12"/>
  <c r="F44" i="12"/>
  <c r="J43" i="12"/>
  <c r="I43" i="12"/>
  <c r="H43" i="12"/>
  <c r="G43" i="12"/>
  <c r="F43" i="12"/>
  <c r="J42" i="12"/>
  <c r="I42" i="12"/>
  <c r="H42" i="12"/>
  <c r="G42" i="12"/>
  <c r="F42" i="12"/>
  <c r="J41" i="12"/>
  <c r="I41" i="12"/>
  <c r="H41" i="12"/>
  <c r="G41" i="12"/>
  <c r="F41" i="12"/>
  <c r="J40" i="12"/>
  <c r="I40" i="12"/>
  <c r="H40" i="12"/>
  <c r="G40" i="12"/>
  <c r="F40" i="12"/>
  <c r="J39" i="12"/>
  <c r="I39" i="12"/>
  <c r="H39" i="12"/>
  <c r="G39" i="12"/>
  <c r="F39" i="12"/>
  <c r="J38" i="12"/>
  <c r="I38" i="12"/>
  <c r="H38" i="12"/>
  <c r="G38" i="12"/>
  <c r="F38" i="12"/>
  <c r="J37" i="12"/>
  <c r="I37" i="12"/>
  <c r="H37" i="12"/>
  <c r="G37" i="12"/>
  <c r="F37" i="12"/>
  <c r="J36" i="12"/>
  <c r="I36" i="12"/>
  <c r="H36" i="12"/>
  <c r="G36" i="12"/>
  <c r="F36" i="12"/>
  <c r="J35" i="12"/>
  <c r="I35" i="12"/>
  <c r="H35" i="12"/>
  <c r="G35" i="12"/>
  <c r="F35" i="12"/>
  <c r="J34" i="12"/>
  <c r="I34" i="12"/>
  <c r="H34" i="12"/>
  <c r="G34" i="12"/>
  <c r="F34" i="12"/>
  <c r="J33" i="12"/>
  <c r="I33" i="12"/>
  <c r="H33" i="12"/>
  <c r="G33" i="12"/>
  <c r="F33" i="12"/>
  <c r="J32" i="12"/>
  <c r="I32" i="12"/>
  <c r="H32" i="12"/>
  <c r="G32" i="12"/>
  <c r="F32" i="12"/>
  <c r="J31" i="12"/>
  <c r="I31" i="12"/>
  <c r="H31" i="12"/>
  <c r="G31" i="12"/>
  <c r="F31" i="12"/>
  <c r="J30" i="12"/>
  <c r="I30" i="12"/>
  <c r="H30" i="12"/>
  <c r="G30" i="12"/>
  <c r="F30" i="12"/>
  <c r="J29" i="12"/>
  <c r="I29" i="12"/>
  <c r="H29" i="12"/>
  <c r="G29" i="12"/>
  <c r="F29" i="12"/>
  <c r="J28" i="12"/>
  <c r="I28" i="12"/>
  <c r="H28" i="12"/>
  <c r="G28" i="12"/>
  <c r="F28" i="12"/>
  <c r="J27" i="12"/>
  <c r="I27" i="12"/>
  <c r="H27" i="12"/>
  <c r="G27" i="12"/>
  <c r="F27" i="12"/>
  <c r="J26" i="12"/>
  <c r="I26" i="12"/>
  <c r="H26" i="12"/>
  <c r="G26" i="12"/>
  <c r="F26" i="12"/>
  <c r="J25" i="12"/>
  <c r="I25" i="12"/>
  <c r="H25" i="12"/>
  <c r="G25" i="12"/>
  <c r="F25" i="12"/>
  <c r="J24" i="12"/>
  <c r="I24" i="12"/>
  <c r="H24" i="12"/>
  <c r="G24" i="12"/>
  <c r="F24" i="12"/>
  <c r="J23" i="12"/>
  <c r="I23" i="12"/>
  <c r="H23" i="12"/>
  <c r="G23" i="12"/>
  <c r="F23" i="12"/>
  <c r="J22" i="12"/>
  <c r="I22" i="12"/>
  <c r="H22" i="12"/>
  <c r="G22" i="12"/>
  <c r="F22" i="12"/>
  <c r="J21" i="12"/>
  <c r="I21" i="12"/>
  <c r="H21" i="12"/>
  <c r="G21" i="12"/>
  <c r="F21" i="12"/>
  <c r="J20" i="12"/>
  <c r="I20" i="12"/>
  <c r="H20" i="12"/>
  <c r="G20" i="12"/>
  <c r="F20" i="12"/>
  <c r="J19" i="12"/>
  <c r="J59" i="12" s="1"/>
  <c r="I19" i="12"/>
  <c r="I59" i="12" s="1"/>
  <c r="H19" i="12"/>
  <c r="H59" i="12" s="1"/>
  <c r="G19" i="12"/>
  <c r="F19" i="12"/>
  <c r="C7" i="12"/>
  <c r="H63" i="16" l="1"/>
  <c r="H63" i="15"/>
  <c r="H63" i="13"/>
  <c r="H63" i="12"/>
  <c r="C7" i="7"/>
  <c r="F56" i="7"/>
  <c r="G56" i="7"/>
  <c r="H56" i="7"/>
  <c r="I56" i="7"/>
  <c r="J56" i="7"/>
  <c r="F57" i="7"/>
  <c r="G57" i="7"/>
  <c r="H57" i="7"/>
  <c r="I57" i="7"/>
  <c r="J57" i="7"/>
  <c r="F58" i="7"/>
  <c r="G58" i="7"/>
  <c r="H58" i="7"/>
  <c r="I58" i="7"/>
  <c r="J58" i="7"/>
  <c r="D59" i="7"/>
  <c r="E59" i="7"/>
  <c r="D60" i="7"/>
  <c r="D62" i="7" s="1"/>
  <c r="F19" i="7" s="1"/>
  <c r="E60" i="7"/>
  <c r="E62" i="7" l="1"/>
  <c r="G22" i="7"/>
  <c r="J22" i="7" s="1"/>
  <c r="G26" i="7"/>
  <c r="J26" i="7" s="1"/>
  <c r="G30" i="7"/>
  <c r="J30" i="7" s="1"/>
  <c r="G34" i="7"/>
  <c r="J34" i="7" s="1"/>
  <c r="G38" i="7"/>
  <c r="J38" i="7" s="1"/>
  <c r="G42" i="7"/>
  <c r="J42" i="7" s="1"/>
  <c r="G46" i="7"/>
  <c r="J46" i="7" s="1"/>
  <c r="G50" i="7"/>
  <c r="J50" i="7" s="1"/>
  <c r="G54" i="7"/>
  <c r="J54" i="7" s="1"/>
  <c r="G21" i="7"/>
  <c r="J21" i="7" s="1"/>
  <c r="G33" i="7"/>
  <c r="J33" i="7" s="1"/>
  <c r="G19" i="7"/>
  <c r="J19" i="7" s="1"/>
  <c r="G23" i="7"/>
  <c r="J23" i="7" s="1"/>
  <c r="G27" i="7"/>
  <c r="J27" i="7" s="1"/>
  <c r="G31" i="7"/>
  <c r="J31" i="7" s="1"/>
  <c r="G35" i="7"/>
  <c r="J35" i="7" s="1"/>
  <c r="G39" i="7"/>
  <c r="J39" i="7" s="1"/>
  <c r="G43" i="7"/>
  <c r="J43" i="7" s="1"/>
  <c r="G47" i="7"/>
  <c r="J47" i="7" s="1"/>
  <c r="G51" i="7"/>
  <c r="J51" i="7" s="1"/>
  <c r="G55" i="7"/>
  <c r="J55" i="7" s="1"/>
  <c r="G37" i="7"/>
  <c r="J37" i="7" s="1"/>
  <c r="G49" i="7"/>
  <c r="J49" i="7" s="1"/>
  <c r="G20" i="7"/>
  <c r="J20" i="7" s="1"/>
  <c r="G24" i="7"/>
  <c r="J24" i="7" s="1"/>
  <c r="G28" i="7"/>
  <c r="J28" i="7" s="1"/>
  <c r="G32" i="7"/>
  <c r="J32" i="7" s="1"/>
  <c r="G36" i="7"/>
  <c r="J36" i="7" s="1"/>
  <c r="G40" i="7"/>
  <c r="J40" i="7" s="1"/>
  <c r="G44" i="7"/>
  <c r="J44" i="7" s="1"/>
  <c r="G48" i="7"/>
  <c r="J48" i="7" s="1"/>
  <c r="G52" i="7"/>
  <c r="J52" i="7" s="1"/>
  <c r="G25" i="7"/>
  <c r="J25" i="7" s="1"/>
  <c r="G29" i="7"/>
  <c r="J29" i="7" s="1"/>
  <c r="G41" i="7"/>
  <c r="J41" i="7" s="1"/>
  <c r="G45" i="7"/>
  <c r="J45" i="7" s="1"/>
  <c r="G53" i="7"/>
  <c r="J53" i="7" s="1"/>
  <c r="I19" i="7"/>
  <c r="F34" i="7"/>
  <c r="F53" i="7"/>
  <c r="F49" i="7"/>
  <c r="F45" i="7"/>
  <c r="F41" i="7"/>
  <c r="F37" i="7"/>
  <c r="F33" i="7"/>
  <c r="F29" i="7"/>
  <c r="F25" i="7"/>
  <c r="F21" i="7"/>
  <c r="F42" i="7"/>
  <c r="F30" i="7"/>
  <c r="F52" i="7"/>
  <c r="F48" i="7"/>
  <c r="F44" i="7"/>
  <c r="F40" i="7"/>
  <c r="F36" i="7"/>
  <c r="F32" i="7"/>
  <c r="F28" i="7"/>
  <c r="F24" i="7"/>
  <c r="F20" i="7"/>
  <c r="F54" i="7"/>
  <c r="F50" i="7"/>
  <c r="F46" i="7"/>
  <c r="F38" i="7"/>
  <c r="F26" i="7"/>
  <c r="F22" i="7"/>
  <c r="F55" i="7"/>
  <c r="F51" i="7"/>
  <c r="F47" i="7"/>
  <c r="F43" i="7"/>
  <c r="F39" i="7"/>
  <c r="F35" i="7"/>
  <c r="F31" i="7"/>
  <c r="F27" i="7"/>
  <c r="F23" i="7"/>
  <c r="I20" i="7" l="1"/>
  <c r="H20" i="7"/>
  <c r="H25" i="7"/>
  <c r="I25" i="7"/>
  <c r="H34" i="7"/>
  <c r="I34" i="7"/>
  <c r="I23" i="7"/>
  <c r="H23" i="7"/>
  <c r="I39" i="7"/>
  <c r="H39" i="7"/>
  <c r="H55" i="7"/>
  <c r="I55" i="7"/>
  <c r="H46" i="7"/>
  <c r="I46" i="7"/>
  <c r="I24" i="7"/>
  <c r="H24" i="7"/>
  <c r="I40" i="7"/>
  <c r="H40" i="7"/>
  <c r="H30" i="7"/>
  <c r="I30" i="7"/>
  <c r="H29" i="7"/>
  <c r="I29" i="7"/>
  <c r="H45" i="7"/>
  <c r="I45" i="7"/>
  <c r="H19" i="7"/>
  <c r="I35" i="7"/>
  <c r="H35" i="7"/>
  <c r="H38" i="7"/>
  <c r="I38" i="7"/>
  <c r="I52" i="7"/>
  <c r="H52" i="7"/>
  <c r="H41" i="7"/>
  <c r="I41" i="7"/>
  <c r="J59" i="7"/>
  <c r="I27" i="7"/>
  <c r="H27" i="7"/>
  <c r="H43" i="7"/>
  <c r="I43" i="7"/>
  <c r="H22" i="7"/>
  <c r="I22" i="7"/>
  <c r="H50" i="7"/>
  <c r="I50" i="7"/>
  <c r="I28" i="7"/>
  <c r="H28" i="7"/>
  <c r="I44" i="7"/>
  <c r="H44" i="7"/>
  <c r="H42" i="7"/>
  <c r="I42" i="7"/>
  <c r="H33" i="7"/>
  <c r="I33" i="7"/>
  <c r="H49" i="7"/>
  <c r="I49" i="7"/>
  <c r="I51" i="7"/>
  <c r="H51" i="7"/>
  <c r="I36" i="7"/>
  <c r="H36" i="7"/>
  <c r="H31" i="7"/>
  <c r="I31" i="7"/>
  <c r="H47" i="7"/>
  <c r="I47" i="7"/>
  <c r="H26" i="7"/>
  <c r="I26" i="7"/>
  <c r="H54" i="7"/>
  <c r="I54" i="7"/>
  <c r="I32" i="7"/>
  <c r="H32" i="7"/>
  <c r="I48" i="7"/>
  <c r="H48" i="7"/>
  <c r="H21" i="7"/>
  <c r="I21" i="7"/>
  <c r="H37" i="7"/>
  <c r="I37" i="7"/>
  <c r="H53" i="7"/>
  <c r="I53" i="7"/>
  <c r="I59" i="7" l="1"/>
  <c r="H59" i="7"/>
  <c r="H63" i="7" s="1"/>
</calcChain>
</file>

<file path=xl/sharedStrings.xml><?xml version="1.0" encoding="utf-8"?>
<sst xmlns="http://schemas.openxmlformats.org/spreadsheetml/2006/main" count="309" uniqueCount="100">
  <si>
    <t>予想</t>
    <rPh sb="0" eb="2">
      <t>ヨソウ</t>
    </rPh>
    <phoneticPr fontId="1"/>
  </si>
  <si>
    <t>相関係数が</t>
    <rPh sb="0" eb="2">
      <t>ソウカン</t>
    </rPh>
    <rPh sb="2" eb="4">
      <t>ケイスウ</t>
    </rPh>
    <phoneticPr fontId="1"/>
  </si>
  <si>
    <t>とした理由</t>
    <rPh sb="3" eb="5">
      <t>リユウ</t>
    </rPh>
    <phoneticPr fontId="1"/>
  </si>
  <si>
    <t>考察</t>
    <rPh sb="0" eb="2">
      <t>コウサツ</t>
    </rPh>
    <phoneticPr fontId="1"/>
  </si>
  <si>
    <t>　　相関係数</t>
    <rPh sb="2" eb="4">
      <t>ソウカン</t>
    </rPh>
    <rPh sb="4" eb="6">
      <t>ケイスウ</t>
    </rPh>
    <phoneticPr fontId="1"/>
  </si>
  <si>
    <t>相関係数</t>
  </si>
  <si>
    <t>計</t>
    <rPh sb="0" eb="1">
      <t>ケイ</t>
    </rPh>
    <phoneticPr fontId="1"/>
  </si>
  <si>
    <t>項目</t>
    <rPh sb="0" eb="2">
      <t>コウモク</t>
    </rPh>
    <phoneticPr fontId="1"/>
  </si>
  <si>
    <t/>
  </si>
  <si>
    <t>n</t>
    <phoneticPr fontId="1"/>
  </si>
  <si>
    <t>相関係数</t>
    <rPh sb="0" eb="2">
      <t>ソウカン</t>
    </rPh>
    <rPh sb="2" eb="4">
      <t>ケイスウ</t>
    </rPh>
    <phoneticPr fontId="1"/>
  </si>
  <si>
    <t>散布図</t>
    <rPh sb="0" eb="2">
      <t>サンプ</t>
    </rPh>
    <rPh sb="2" eb="3">
      <t>ズ</t>
    </rPh>
    <phoneticPr fontId="1"/>
  </si>
  <si>
    <t>と</t>
    <phoneticPr fontId="1"/>
  </si>
  <si>
    <t>は</t>
    <phoneticPr fontId="1"/>
  </si>
  <si>
    <t>①強い正の相関がある(0.8～1.0)　</t>
  </si>
  <si>
    <t>②かなり正の相関がある(0.5～0.8)</t>
  </si>
  <si>
    <t>③やや正の相関がある(0.2～0.5)</t>
  </si>
  <si>
    <t>④ほとんど相関がない(-0.2～0.2)</t>
  </si>
  <si>
    <t>⑤やや負の相関がある(-0.5～-0.2)</t>
  </si>
  <si>
    <t xml:space="preserve">
</t>
    <phoneticPr fontId="1"/>
  </si>
  <si>
    <t>⑥かなり負の相関がある(-0.8～-0.5)</t>
  </si>
  <si>
    <t>⑦強い負の相関がある(-1.0～-0.8)</t>
  </si>
  <si>
    <t>分</t>
    <rPh sb="0" eb="1">
      <t>フン</t>
    </rPh>
    <phoneticPr fontId="1"/>
  </si>
  <si>
    <t>人</t>
    <rPh sb="0" eb="1">
      <t>ニン</t>
    </rPh>
    <phoneticPr fontId="1"/>
  </si>
  <si>
    <t>本</t>
    <rPh sb="0" eb="1">
      <t>ホン</t>
    </rPh>
    <phoneticPr fontId="1"/>
  </si>
  <si>
    <t>冊</t>
    <rPh sb="0" eb="1">
      <t>サツ</t>
    </rPh>
    <phoneticPr fontId="1"/>
  </si>
  <si>
    <t>時間</t>
    <rPh sb="0" eb="2">
      <t>ジカン</t>
    </rPh>
    <phoneticPr fontId="1"/>
  </si>
  <si>
    <t>単位</t>
    <rPh sb="0" eb="2">
      <t>タンイ</t>
    </rPh>
    <phoneticPr fontId="1"/>
  </si>
  <si>
    <t>家庭学習の時間を今より増やしたいと思っていますか。</t>
    <rPh sb="0" eb="2">
      <t>カテイ</t>
    </rPh>
    <rPh sb="2" eb="4">
      <t>ガクシュウ</t>
    </rPh>
    <rPh sb="5" eb="7">
      <t>ジカン</t>
    </rPh>
    <rPh sb="8" eb="9">
      <t>イマ</t>
    </rPh>
    <rPh sb="11" eb="12">
      <t>フ</t>
    </rPh>
    <rPh sb="17" eb="18">
      <t>オモ</t>
    </rPh>
    <phoneticPr fontId="1"/>
  </si>
  <si>
    <t>学校の宿題以外の自主的な家庭学習に、取り組んでいますか。</t>
    <rPh sb="0" eb="2">
      <t>ガッコウ</t>
    </rPh>
    <rPh sb="3" eb="5">
      <t>シュクダイ</t>
    </rPh>
    <rPh sb="5" eb="7">
      <t>イガイ</t>
    </rPh>
    <rPh sb="8" eb="11">
      <t>ジシュテキ</t>
    </rPh>
    <rPh sb="12" eb="14">
      <t>カテイ</t>
    </rPh>
    <rPh sb="14" eb="16">
      <t>ガクシュウ</t>
    </rPh>
    <rPh sb="18" eb="19">
      <t>ト</t>
    </rPh>
    <rPh sb="20" eb="21">
      <t>ク</t>
    </rPh>
    <phoneticPr fontId="1"/>
  </si>
  <si>
    <t>学校の宿題にはきちんと取り組んでいますか。</t>
    <rPh sb="0" eb="2">
      <t>ガッコウ</t>
    </rPh>
    <rPh sb="3" eb="5">
      <t>シュクダイ</t>
    </rPh>
    <rPh sb="11" eb="12">
      <t>ト</t>
    </rPh>
    <rPh sb="13" eb="14">
      <t>ク</t>
    </rPh>
    <phoneticPr fontId="1"/>
  </si>
  <si>
    <t>英語を勉強することは将来のあなたにとって役に立つと思いますか。</t>
    <rPh sb="0" eb="2">
      <t>エイゴ</t>
    </rPh>
    <rPh sb="3" eb="5">
      <t>ベンキョウ</t>
    </rPh>
    <rPh sb="10" eb="12">
      <t>ショウライ</t>
    </rPh>
    <rPh sb="20" eb="21">
      <t>ヤク</t>
    </rPh>
    <rPh sb="22" eb="23">
      <t>タ</t>
    </rPh>
    <rPh sb="25" eb="26">
      <t>オモ</t>
    </rPh>
    <phoneticPr fontId="1"/>
  </si>
  <si>
    <t>数学を勉強することは将来のあなたにとって役に立つと思いますか。</t>
    <rPh sb="0" eb="2">
      <t>スウガク</t>
    </rPh>
    <rPh sb="3" eb="5">
      <t>ベンキョウ</t>
    </rPh>
    <rPh sb="10" eb="12">
      <t>ショウライ</t>
    </rPh>
    <rPh sb="20" eb="21">
      <t>ヤク</t>
    </rPh>
    <rPh sb="22" eb="23">
      <t>タ</t>
    </rPh>
    <rPh sb="25" eb="26">
      <t>オモ</t>
    </rPh>
    <phoneticPr fontId="1"/>
  </si>
  <si>
    <t>国語を勉強することは将来のあなたにとって役に立つと思いますか。</t>
    <rPh sb="0" eb="2">
      <t>コクゴ</t>
    </rPh>
    <rPh sb="3" eb="5">
      <t>ベンキョウ</t>
    </rPh>
    <rPh sb="10" eb="12">
      <t>ショウライ</t>
    </rPh>
    <rPh sb="20" eb="21">
      <t>ヤク</t>
    </rPh>
    <rPh sb="22" eb="23">
      <t>タ</t>
    </rPh>
    <rPh sb="25" eb="26">
      <t>オモ</t>
    </rPh>
    <phoneticPr fontId="1"/>
  </si>
  <si>
    <t>英語の学習時間は１日平均でどれぐらいですか。</t>
    <rPh sb="0" eb="2">
      <t>エイゴ</t>
    </rPh>
    <rPh sb="3" eb="5">
      <t>ガクシュウ</t>
    </rPh>
    <rPh sb="5" eb="7">
      <t>ジカン</t>
    </rPh>
    <rPh sb="9" eb="10">
      <t>ニチ</t>
    </rPh>
    <rPh sb="10" eb="12">
      <t>ヘイキン</t>
    </rPh>
    <phoneticPr fontId="1"/>
  </si>
  <si>
    <t>数学の学習時間は１日平均でどれぐらいですか。</t>
    <rPh sb="0" eb="2">
      <t>スウガク</t>
    </rPh>
    <rPh sb="3" eb="5">
      <t>ガクシュウ</t>
    </rPh>
    <rPh sb="5" eb="7">
      <t>ジカン</t>
    </rPh>
    <rPh sb="9" eb="10">
      <t>ニチ</t>
    </rPh>
    <rPh sb="10" eb="12">
      <t>ヘイキン</t>
    </rPh>
    <phoneticPr fontId="1"/>
  </si>
  <si>
    <t>国語の学習時間は１日平均でどれぐらいですか。</t>
    <rPh sb="0" eb="2">
      <t>コクゴ</t>
    </rPh>
    <rPh sb="3" eb="5">
      <t>ガクシュウ</t>
    </rPh>
    <rPh sb="5" eb="7">
      <t>ジカン</t>
    </rPh>
    <rPh sb="9" eb="10">
      <t>ニチ</t>
    </rPh>
    <rPh sb="10" eb="12">
      <t>ヘイキン</t>
    </rPh>
    <phoneticPr fontId="1"/>
  </si>
  <si>
    <t>将来就きたい職業がありますか。</t>
    <rPh sb="0" eb="2">
      <t>ショウライ</t>
    </rPh>
    <rPh sb="2" eb="3">
      <t>ツ</t>
    </rPh>
    <rPh sb="6" eb="8">
      <t>ショクギョウ</t>
    </rPh>
    <phoneticPr fontId="1"/>
  </si>
  <si>
    <t>高校卒業後の志望校を決めていますか。</t>
    <rPh sb="0" eb="2">
      <t>コウコウ</t>
    </rPh>
    <rPh sb="2" eb="5">
      <t>ソツギョウゴ</t>
    </rPh>
    <rPh sb="6" eb="9">
      <t>シボウコウ</t>
    </rPh>
    <rPh sb="10" eb="11">
      <t>キ</t>
    </rPh>
    <phoneticPr fontId="1"/>
  </si>
  <si>
    <t>兄弟は何人ですか。(自分自身も含む。)</t>
    <rPh sb="0" eb="2">
      <t>キョウダイ</t>
    </rPh>
    <rPh sb="3" eb="5">
      <t>ナンニン</t>
    </rPh>
    <rPh sb="10" eb="12">
      <t>ジブン</t>
    </rPh>
    <rPh sb="12" eb="14">
      <t>ジシン</t>
    </rPh>
    <rPh sb="15" eb="16">
      <t>フク</t>
    </rPh>
    <phoneticPr fontId="1"/>
  </si>
  <si>
    <t>１月平均で、何本ぐらい映画を見ますか。</t>
    <rPh sb="1" eb="2">
      <t>ツキ</t>
    </rPh>
    <rPh sb="2" eb="4">
      <t>ヘイキン</t>
    </rPh>
    <rPh sb="6" eb="8">
      <t>ナンホン</t>
    </rPh>
    <rPh sb="11" eb="13">
      <t>エイガ</t>
    </rPh>
    <rPh sb="14" eb="15">
      <t>ミ</t>
    </rPh>
    <phoneticPr fontId="1"/>
  </si>
  <si>
    <t>１月平均で、何冊ぐらい本を読みますか。</t>
    <rPh sb="1" eb="2">
      <t>ツキ</t>
    </rPh>
    <rPh sb="2" eb="4">
      <t>ヘイキン</t>
    </rPh>
    <rPh sb="6" eb="8">
      <t>ナンサツ</t>
    </rPh>
    <rPh sb="11" eb="12">
      <t>ホン</t>
    </rPh>
    <rPh sb="13" eb="14">
      <t>ヨ</t>
    </rPh>
    <phoneticPr fontId="1"/>
  </si>
  <si>
    <t>小学校の頃の読書の状況はどうでしたか。</t>
    <rPh sb="0" eb="3">
      <t>ショウガッコウ</t>
    </rPh>
    <rPh sb="4" eb="5">
      <t>コロ</t>
    </rPh>
    <rPh sb="6" eb="8">
      <t>ドクショ</t>
    </rPh>
    <rPh sb="9" eb="11">
      <t>ジョウキョウ</t>
    </rPh>
    <phoneticPr fontId="1"/>
  </si>
  <si>
    <t>睡眠時間は平均すると何時間ですか。</t>
    <rPh sb="0" eb="2">
      <t>スイミン</t>
    </rPh>
    <rPh sb="2" eb="4">
      <t>ジカン</t>
    </rPh>
    <rPh sb="5" eb="7">
      <t>ヘイキン</t>
    </rPh>
    <rPh sb="10" eb="13">
      <t>ナンジカン</t>
    </rPh>
    <phoneticPr fontId="1"/>
  </si>
  <si>
    <t>１日平均で、スマートフォンの利用時間はどれくらいですか。</t>
    <rPh sb="1" eb="2">
      <t>ニチ</t>
    </rPh>
    <rPh sb="2" eb="4">
      <t>ヘイキン</t>
    </rPh>
    <rPh sb="14" eb="16">
      <t>リヨウ</t>
    </rPh>
    <rPh sb="16" eb="18">
      <t>ジカン</t>
    </rPh>
    <phoneticPr fontId="1"/>
  </si>
  <si>
    <t>１日平均で、何分ぐらいテレビを見ますか。</t>
    <rPh sb="1" eb="2">
      <t>ニチ</t>
    </rPh>
    <rPh sb="2" eb="4">
      <t>ヘイキン</t>
    </rPh>
    <rPh sb="6" eb="8">
      <t>ナンプン</t>
    </rPh>
    <rPh sb="15" eb="16">
      <t>ミ</t>
    </rPh>
    <phoneticPr fontId="1"/>
  </si>
  <si>
    <t>１日平均で、どれぐらい家庭学習をしますか。</t>
    <rPh sb="1" eb="2">
      <t>ニチ</t>
    </rPh>
    <rPh sb="2" eb="4">
      <t>ヘイキン</t>
    </rPh>
    <rPh sb="11" eb="13">
      <t>カテイ</t>
    </rPh>
    <rPh sb="13" eb="15">
      <t>ガクシュウ</t>
    </rPh>
    <phoneticPr fontId="1"/>
  </si>
  <si>
    <t>朝ごはんは毎日食べますか。</t>
    <rPh sb="0" eb="1">
      <t>アサ</t>
    </rPh>
    <rPh sb="5" eb="7">
      <t>マイニチ</t>
    </rPh>
    <rPh sb="7" eb="8">
      <t>タ</t>
    </rPh>
    <phoneticPr fontId="1"/>
  </si>
  <si>
    <t>性別を答えてください。</t>
    <rPh sb="0" eb="2">
      <t>セイベツ</t>
    </rPh>
    <rPh sb="3" eb="4">
      <t>コタ</t>
    </rPh>
    <phoneticPr fontId="1"/>
  </si>
  <si>
    <t>質問２０</t>
    <rPh sb="0" eb="2">
      <t>シツモン</t>
    </rPh>
    <phoneticPr fontId="1"/>
  </si>
  <si>
    <t>質問１９</t>
    <rPh sb="0" eb="2">
      <t>シツモン</t>
    </rPh>
    <phoneticPr fontId="1"/>
  </si>
  <si>
    <t>質問１８</t>
    <rPh sb="0" eb="2">
      <t>シツモン</t>
    </rPh>
    <phoneticPr fontId="1"/>
  </si>
  <si>
    <t>質問１７</t>
    <rPh sb="0" eb="2">
      <t>シツモン</t>
    </rPh>
    <phoneticPr fontId="1"/>
  </si>
  <si>
    <t>質問１６</t>
    <rPh sb="0" eb="2">
      <t>シツモン</t>
    </rPh>
    <phoneticPr fontId="1"/>
  </si>
  <si>
    <t>質問１５</t>
    <rPh sb="0" eb="2">
      <t>シツモン</t>
    </rPh>
    <phoneticPr fontId="1"/>
  </si>
  <si>
    <t>質問１４</t>
    <rPh sb="0" eb="2">
      <t>シツモン</t>
    </rPh>
    <phoneticPr fontId="1"/>
  </si>
  <si>
    <t>質問１３</t>
    <rPh sb="0" eb="2">
      <t>シツモン</t>
    </rPh>
    <phoneticPr fontId="1"/>
  </si>
  <si>
    <t>質問１２</t>
    <rPh sb="0" eb="2">
      <t>シツモン</t>
    </rPh>
    <phoneticPr fontId="1"/>
  </si>
  <si>
    <t>質問１１</t>
    <rPh sb="0" eb="2">
      <t>シツモン</t>
    </rPh>
    <phoneticPr fontId="1"/>
  </si>
  <si>
    <t>質問９</t>
    <rPh sb="0" eb="2">
      <t>シツモン</t>
    </rPh>
    <phoneticPr fontId="1"/>
  </si>
  <si>
    <t>質問８</t>
    <rPh sb="0" eb="2">
      <t>シツモン</t>
    </rPh>
    <phoneticPr fontId="1"/>
  </si>
  <si>
    <t>質問７</t>
    <rPh sb="0" eb="2">
      <t>シツモン</t>
    </rPh>
    <phoneticPr fontId="1"/>
  </si>
  <si>
    <t>質問６</t>
    <rPh sb="0" eb="2">
      <t>シツモン</t>
    </rPh>
    <phoneticPr fontId="1"/>
  </si>
  <si>
    <t>質問５</t>
    <rPh sb="0" eb="2">
      <t>シツモン</t>
    </rPh>
    <phoneticPr fontId="1"/>
  </si>
  <si>
    <t>質問４</t>
    <rPh sb="0" eb="2">
      <t>シツモン</t>
    </rPh>
    <phoneticPr fontId="1"/>
  </si>
  <si>
    <t>質問３</t>
    <rPh sb="0" eb="2">
      <t>シツモン</t>
    </rPh>
    <phoneticPr fontId="1"/>
  </si>
  <si>
    <t>質問２</t>
    <rPh sb="0" eb="2">
      <t>シツモン</t>
    </rPh>
    <phoneticPr fontId="1"/>
  </si>
  <si>
    <t>質問１</t>
    <rPh sb="0" eb="2">
      <t>シツモン</t>
    </rPh>
    <phoneticPr fontId="1"/>
  </si>
  <si>
    <t>そう思う</t>
    <rPh sb="2" eb="3">
      <t>オモ</t>
    </rPh>
    <phoneticPr fontId="1"/>
  </si>
  <si>
    <t>非常にそう思う</t>
    <rPh sb="0" eb="2">
      <t>ヒジョウ</t>
    </rPh>
    <rPh sb="5" eb="6">
      <t>オモ</t>
    </rPh>
    <phoneticPr fontId="1"/>
  </si>
  <si>
    <t>あまり思わない</t>
    <rPh sb="3" eb="4">
      <t>オモ</t>
    </rPh>
    <phoneticPr fontId="1"/>
  </si>
  <si>
    <t>得意</t>
    <rPh sb="0" eb="2">
      <t>トクイ</t>
    </rPh>
    <phoneticPr fontId="1"/>
  </si>
  <si>
    <t>好き</t>
    <rPh sb="0" eb="1">
      <t>ス</t>
    </rPh>
    <phoneticPr fontId="1"/>
  </si>
  <si>
    <t>少し読んだ</t>
    <rPh sb="0" eb="1">
      <t>スコ</t>
    </rPh>
    <rPh sb="2" eb="3">
      <t>ヨ</t>
    </rPh>
    <phoneticPr fontId="1"/>
  </si>
  <si>
    <t>よく食べる</t>
    <rPh sb="2" eb="3">
      <t>タ</t>
    </rPh>
    <phoneticPr fontId="1"/>
  </si>
  <si>
    <t>あまり取り組んでいない</t>
    <rPh sb="3" eb="4">
      <t>ト</t>
    </rPh>
    <rPh sb="5" eb="6">
      <t>ク</t>
    </rPh>
    <phoneticPr fontId="1"/>
  </si>
  <si>
    <t>苦手</t>
    <rPh sb="0" eb="2">
      <t>ニガテ</t>
    </rPh>
    <phoneticPr fontId="1"/>
  </si>
  <si>
    <t>嫌い</t>
    <rPh sb="0" eb="1">
      <t>キラ</t>
    </rPh>
    <phoneticPr fontId="1"/>
  </si>
  <si>
    <t>だいたい決めている</t>
    <rPh sb="4" eb="5">
      <t>キ</t>
    </rPh>
    <phoneticPr fontId="1"/>
  </si>
  <si>
    <t>取り組んでいる</t>
    <rPh sb="0" eb="1">
      <t>ト</t>
    </rPh>
    <rPh sb="2" eb="3">
      <t>ク</t>
    </rPh>
    <phoneticPr fontId="1"/>
  </si>
  <si>
    <t>非常に好き</t>
    <rPh sb="0" eb="2">
      <t>ヒジョウ</t>
    </rPh>
    <rPh sb="3" eb="4">
      <t>ス</t>
    </rPh>
    <phoneticPr fontId="1"/>
  </si>
  <si>
    <t>決めていない</t>
    <rPh sb="0" eb="1">
      <t>キ</t>
    </rPh>
    <phoneticPr fontId="1"/>
  </si>
  <si>
    <t>ほとんど読まなかった</t>
    <rPh sb="4" eb="5">
      <t>ヨ</t>
    </rPh>
    <phoneticPr fontId="1"/>
  </si>
  <si>
    <t>男</t>
    <rPh sb="0" eb="1">
      <t>オトコ</t>
    </rPh>
    <phoneticPr fontId="1"/>
  </si>
  <si>
    <t>ワークシート１①</t>
    <phoneticPr fontId="1"/>
  </si>
  <si>
    <t>どちらでもない</t>
    <phoneticPr fontId="1"/>
  </si>
  <si>
    <t>入っている</t>
    <rPh sb="0" eb="1">
      <t>ハイ</t>
    </rPh>
    <phoneticPr fontId="1"/>
  </si>
  <si>
    <t>ない</t>
    <phoneticPr fontId="1"/>
  </si>
  <si>
    <t>英語についてどう思いますか。</t>
    <rPh sb="0" eb="2">
      <t>エイゴ</t>
    </rPh>
    <rPh sb="8" eb="9">
      <t>オモ</t>
    </rPh>
    <phoneticPr fontId="1"/>
  </si>
  <si>
    <t>数学についてどう思いますか。</t>
    <rPh sb="0" eb="2">
      <t>スウガク</t>
    </rPh>
    <rPh sb="8" eb="9">
      <t>オモ</t>
    </rPh>
    <phoneticPr fontId="1"/>
  </si>
  <si>
    <t>国語についてどう思いますか。</t>
    <rPh sb="0" eb="2">
      <t>コクゴ</t>
    </rPh>
    <rPh sb="8" eb="9">
      <t>オモ</t>
    </rPh>
    <phoneticPr fontId="1"/>
  </si>
  <si>
    <t>部活動に入っていますか。</t>
    <rPh sb="0" eb="3">
      <t>ブカツドウ</t>
    </rPh>
    <rPh sb="4" eb="5">
      <t>ハイ</t>
    </rPh>
    <phoneticPr fontId="1"/>
  </si>
  <si>
    <t>質問10</t>
    <rPh sb="0" eb="2">
      <t>シツモン</t>
    </rPh>
    <phoneticPr fontId="1"/>
  </si>
  <si>
    <t>国語についてどう思いますか。(好き)</t>
  </si>
  <si>
    <t>数学についてどう思いますか。(好き)</t>
  </si>
  <si>
    <t>英語についてどう思いますか。(好き)</t>
  </si>
  <si>
    <t>国語についてどう思いますか。(得意)</t>
  </si>
  <si>
    <t>数学についてどう思いますか。(得意)</t>
  </si>
  <si>
    <t>英語についてどう思いますか。(得意)</t>
  </si>
  <si>
    <t>と思う。</t>
    <rPh sb="1" eb="2">
      <t>オモ</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</si>
</sst>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15" x14ac:knownFonts="1">
    <font>
      <sz val="11"/>
      <color theme="1"/>
      <name val="ＭＳ Ｐゴシック"/>
      <family val="2"/>
      <charset val="128"/>
      <scheme val="minor"/>
    </font>
    <font>
      <sz val="6"/>
      <name val="ＭＳ Ｐゴシック"/>
      <family val="2"/>
      <charset val="128"/>
      <scheme val="minor"/>
    </font>
    <font>
      <sz val="14"/>
      <color theme="1"/>
      <name val="HGP創英角ﾎﾟｯﾌﾟ体"/>
      <family val="3"/>
      <charset val="128"/>
    </font>
    <font>
      <sz val="14"/>
      <color theme="1"/>
      <name val="ＭＳ Ｐゴシック"/>
      <family val="2"/>
      <charset val="128"/>
      <scheme val="minor"/>
    </font>
    <font>
      <sz val="20"/>
      <color theme="1"/>
      <name val="HGP創英角ﾎﾟｯﾌﾟ体"/>
      <family val="3"/>
      <charset val="128"/>
    </font>
    <font>
      <sz val="20"/>
      <color theme="1"/>
      <name val="ＭＳ Ｐゴシック"/>
      <family val="2"/>
      <charset val="128"/>
      <scheme val="minor"/>
    </font>
    <font>
      <sz val="16"/>
      <color theme="1"/>
      <name val="ＭＳ Ｐゴシック"/>
      <family val="2"/>
      <charset val="128"/>
      <scheme val="minor"/>
    </font>
    <font>
      <sz val="12"/>
      <color rgb="FF000000"/>
      <name val="ＭＳ Ｐゴシック"/>
      <family val="3"/>
      <charset val="128"/>
      <scheme val="minor"/>
    </font>
    <font>
      <sz val="20"/>
      <color theme="1"/>
      <name val="ＭＳ Ｐゴシック"/>
      <family val="3"/>
      <charset val="128"/>
      <scheme val="minor"/>
    </font>
    <font>
      <sz val="12"/>
      <color theme="1"/>
      <name val="ＭＳ Ｐゴシック"/>
      <family val="2"/>
      <charset val="128"/>
      <scheme val="minor"/>
    </font>
    <font>
      <sz val="16"/>
      <color theme="1"/>
      <name val="HGS創英角ﾎﾟｯﾌﾟ体"/>
      <family val="3"/>
      <charset val="128"/>
    </font>
    <font>
      <sz val="16"/>
      <color theme="1"/>
      <name val="HGP創英角ﾎﾟｯﾌﾟ体"/>
      <family val="3"/>
      <charset val="128"/>
    </font>
    <font>
      <sz val="10"/>
      <color theme="1"/>
      <name val="ＭＳ Ｐゴシック"/>
      <family val="3"/>
      <charset val="128"/>
      <scheme val="minor"/>
    </font>
    <font>
      <sz val="14"/>
      <color theme="1"/>
      <name val="HGS創英角ﾎﾟｯﾌﾟ体"/>
      <family val="3"/>
      <charset val="128"/>
    </font>
    <font>
      <sz val="11"/>
      <color theme="1"/>
      <name val="HG創英角ﾎﾟｯﾌﾟ体"/>
      <family val="3"/>
      <charset val="128"/>
    </font>
  </fonts>
  <fills count="9">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rgb="FFFFFF66"/>
        <bgColor indexed="64"/>
      </patternFill>
    </fill>
    <fill>
      <patternFill patternType="solid">
        <fgColor theme="6" tint="0.39997558519241921"/>
        <bgColor indexed="64"/>
      </patternFill>
    </fill>
    <fill>
      <patternFill patternType="solid">
        <fgColor theme="0"/>
        <bgColor indexed="64"/>
      </patternFill>
    </fill>
    <fill>
      <patternFill patternType="solid">
        <fgColor theme="5" tint="0.79998168889431442"/>
        <bgColor indexed="64"/>
      </patternFill>
    </fill>
    <fill>
      <patternFill patternType="solid">
        <fgColor theme="5" tint="0.39997558519241921"/>
        <bgColor indexed="64"/>
      </patternFill>
    </fill>
  </fills>
  <borders count="2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s>
  <cellStyleXfs count="1">
    <xf numFmtId="0" fontId="0" fillId="0" borderId="0">
      <alignment vertical="center"/>
    </xf>
  </cellStyleXfs>
  <cellXfs count="94">
    <xf numFmtId="0" fontId="0" fillId="0" borderId="0" xfId="0">
      <alignment vertical="center"/>
    </xf>
    <xf numFmtId="0" fontId="0" fillId="0" borderId="0" xfId="0" applyBorder="1">
      <alignment vertical="center"/>
    </xf>
    <xf numFmtId="0" fontId="0" fillId="0" borderId="14" xfId="0" applyBorder="1">
      <alignment vertical="center"/>
    </xf>
    <xf numFmtId="0" fontId="6" fillId="0" borderId="0" xfId="0" applyFont="1">
      <alignment vertical="center"/>
    </xf>
    <xf numFmtId="0" fontId="7" fillId="0" borderId="0" xfId="0" applyFont="1">
      <alignment vertical="center"/>
    </xf>
    <xf numFmtId="0" fontId="0" fillId="0" borderId="0" xfId="0" applyAlignment="1">
      <alignment vertical="center" shrinkToFit="1"/>
    </xf>
    <xf numFmtId="0" fontId="0" fillId="0" borderId="0" xfId="0" applyFill="1" applyBorder="1" applyAlignment="1">
      <alignment horizontal="center" vertical="center"/>
    </xf>
    <xf numFmtId="176" fontId="0" fillId="0" borderId="0" xfId="0" applyNumberFormat="1" applyBorder="1">
      <alignment vertical="center"/>
    </xf>
    <xf numFmtId="176" fontId="0" fillId="0" borderId="0" xfId="0" applyNumberFormat="1" applyBorder="1" applyAlignment="1">
      <alignment horizontal="center" vertical="center"/>
    </xf>
    <xf numFmtId="0" fontId="0" fillId="0" borderId="0" xfId="0" applyBorder="1" applyAlignment="1">
      <alignment horizontal="center" vertical="center"/>
    </xf>
    <xf numFmtId="0" fontId="0" fillId="0" borderId="0" xfId="0" applyNumberFormat="1" applyBorder="1" applyAlignment="1">
      <alignment horizontal="center" vertical="center"/>
    </xf>
    <xf numFmtId="0" fontId="0" fillId="0" borderId="0" xfId="0" applyBorder="1" applyAlignment="1">
      <alignment vertical="center"/>
    </xf>
    <xf numFmtId="0" fontId="0" fillId="0" borderId="8"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0" xfId="0" applyBorder="1" applyAlignment="1">
      <alignment vertical="center"/>
    </xf>
    <xf numFmtId="0" fontId="6" fillId="0" borderId="0" xfId="0" applyFont="1" applyBorder="1" applyAlignment="1">
      <alignment horizontal="center" vertical="center"/>
    </xf>
    <xf numFmtId="0" fontId="6" fillId="0" borderId="0" xfId="0" applyFont="1" applyBorder="1" applyAlignment="1">
      <alignment vertical="center"/>
    </xf>
    <xf numFmtId="0" fontId="11" fillId="0" borderId="0" xfId="0" applyFont="1" applyFill="1" applyBorder="1" applyAlignment="1">
      <alignment vertical="center"/>
    </xf>
    <xf numFmtId="0" fontId="6" fillId="0" borderId="0" xfId="0" applyFont="1" applyFill="1" applyBorder="1" applyAlignment="1">
      <alignment vertical="center"/>
    </xf>
    <xf numFmtId="0" fontId="11" fillId="0" borderId="0" xfId="0" applyFont="1" applyBorder="1" applyAlignment="1">
      <alignment horizontal="center" vertical="center"/>
    </xf>
    <xf numFmtId="0" fontId="11" fillId="6" borderId="0" xfId="0" applyFont="1" applyFill="1" applyBorder="1" applyAlignment="1">
      <alignment vertical="center" wrapText="1" shrinkToFit="1"/>
    </xf>
    <xf numFmtId="0" fontId="11" fillId="6" borderId="0" xfId="0" applyFont="1" applyFill="1" applyBorder="1" applyAlignment="1">
      <alignment horizontal="left" vertical="center"/>
    </xf>
    <xf numFmtId="0" fontId="11" fillId="6" borderId="0" xfId="0" applyFont="1" applyFill="1" applyBorder="1" applyAlignment="1">
      <alignment horizontal="center" vertical="center"/>
    </xf>
    <xf numFmtId="0" fontId="6" fillId="6" borderId="0" xfId="0" applyFont="1" applyFill="1" applyBorder="1" applyAlignment="1">
      <alignment vertical="center"/>
    </xf>
    <xf numFmtId="0" fontId="6" fillId="6" borderId="0" xfId="0" applyFont="1" applyFill="1" applyBorder="1">
      <alignment vertical="center"/>
    </xf>
    <xf numFmtId="0" fontId="11" fillId="6" borderId="0" xfId="0" applyFont="1" applyFill="1" applyBorder="1" applyAlignment="1">
      <alignment horizontal="left" vertical="center" wrapText="1"/>
    </xf>
    <xf numFmtId="0" fontId="11" fillId="3" borderId="20" xfId="0" applyFont="1" applyFill="1" applyBorder="1" applyAlignment="1">
      <alignment vertical="center" shrinkToFit="1"/>
    </xf>
    <xf numFmtId="0" fontId="6" fillId="6" borderId="7" xfId="0" applyFont="1" applyFill="1" applyBorder="1" applyAlignment="1">
      <alignment vertical="center"/>
    </xf>
    <xf numFmtId="0" fontId="11" fillId="6" borderId="7" xfId="0" applyFont="1" applyFill="1" applyBorder="1" applyAlignment="1">
      <alignment vertical="center" wrapText="1" shrinkToFit="1"/>
    </xf>
    <xf numFmtId="0" fontId="6" fillId="6" borderId="7" xfId="0" applyFont="1" applyFill="1" applyBorder="1">
      <alignment vertical="center"/>
    </xf>
    <xf numFmtId="0" fontId="11" fillId="6" borderId="7" xfId="0" applyFont="1" applyFill="1" applyBorder="1" applyAlignment="1">
      <alignment horizontal="center" vertical="center"/>
    </xf>
    <xf numFmtId="0" fontId="11" fillId="6" borderId="9" xfId="0" applyFont="1" applyFill="1" applyBorder="1" applyAlignment="1">
      <alignment horizontal="left" vertical="center" wrapText="1"/>
    </xf>
    <xf numFmtId="0" fontId="4" fillId="0" borderId="0" xfId="0" applyFont="1" applyFill="1" applyBorder="1" applyAlignment="1">
      <alignment horizontal="center" vertical="center"/>
    </xf>
    <xf numFmtId="0" fontId="4" fillId="0" borderId="7" xfId="0" applyFont="1" applyFill="1" applyBorder="1" applyAlignment="1">
      <alignment horizontal="center" vertical="center"/>
    </xf>
    <xf numFmtId="0" fontId="2" fillId="5" borderId="19" xfId="0" applyFont="1" applyFill="1" applyBorder="1" applyAlignment="1">
      <alignment horizontal="center" vertical="center" wrapText="1" shrinkToFit="1"/>
    </xf>
    <xf numFmtId="0" fontId="12" fillId="0" borderId="0" xfId="0" applyFont="1" applyFill="1" applyBorder="1" applyAlignment="1">
      <alignment horizontal="center" vertical="center" wrapText="1"/>
    </xf>
    <xf numFmtId="0" fontId="2" fillId="7" borderId="0" xfId="0" applyFont="1" applyFill="1" applyBorder="1" applyAlignment="1">
      <alignment horizontal="left" vertical="center"/>
    </xf>
    <xf numFmtId="0" fontId="2" fillId="3" borderId="12" xfId="0" applyFont="1" applyFill="1" applyBorder="1" applyAlignment="1">
      <alignment vertical="center"/>
    </xf>
    <xf numFmtId="0" fontId="2" fillId="6" borderId="13" xfId="0" applyFont="1" applyFill="1" applyBorder="1" applyAlignment="1">
      <alignment vertical="center" wrapText="1" shrinkToFit="1"/>
    </xf>
    <xf numFmtId="0" fontId="2" fillId="3" borderId="13" xfId="0" applyFont="1" applyFill="1" applyBorder="1" applyAlignment="1">
      <alignment vertical="center" shrinkToFit="1"/>
    </xf>
    <xf numFmtId="0" fontId="0" fillId="0" borderId="14" xfId="0" applyBorder="1" applyAlignment="1">
      <alignment vertical="center" wrapText="1"/>
    </xf>
    <xf numFmtId="0" fontId="0" fillId="0" borderId="14" xfId="0" applyBorder="1" applyAlignment="1">
      <alignment vertical="center" wrapText="1" shrinkToFit="1"/>
    </xf>
    <xf numFmtId="0" fontId="0" fillId="0" borderId="14" xfId="0" applyNumberFormat="1" applyBorder="1">
      <alignment vertical="center"/>
    </xf>
    <xf numFmtId="0" fontId="0" fillId="0" borderId="14" xfId="0" applyBorder="1" applyAlignment="1">
      <alignment horizontal="center" vertical="center" wrapText="1"/>
    </xf>
    <xf numFmtId="0" fontId="0" fillId="0" borderId="14" xfId="0" applyBorder="1" applyAlignment="1">
      <alignment vertical="center" textRotation="255" wrapText="1"/>
    </xf>
    <xf numFmtId="0" fontId="0" fillId="0" borderId="0" xfId="0" applyAlignment="1">
      <alignment vertical="center" textRotation="255"/>
    </xf>
    <xf numFmtId="0" fontId="0" fillId="0" borderId="14" xfId="0" applyNumberFormat="1" applyBorder="1" applyProtection="1">
      <alignment vertical="center"/>
      <protection locked="0"/>
    </xf>
    <xf numFmtId="0" fontId="0" fillId="8" borderId="14" xfId="0" applyFill="1" applyBorder="1">
      <alignment vertical="center"/>
    </xf>
    <xf numFmtId="0" fontId="0" fillId="8" borderId="18" xfId="0" applyFill="1" applyBorder="1">
      <alignment vertical="center"/>
    </xf>
    <xf numFmtId="0" fontId="0" fillId="8" borderId="14" xfId="0" applyFill="1" applyBorder="1" applyAlignment="1">
      <alignment horizontal="center" vertical="center"/>
    </xf>
    <xf numFmtId="0" fontId="0" fillId="8" borderId="17" xfId="0" applyFill="1" applyBorder="1">
      <alignment vertical="center"/>
    </xf>
    <xf numFmtId="0" fontId="0" fillId="8" borderId="14" xfId="0" applyFill="1" applyBorder="1" applyAlignment="1" applyProtection="1">
      <alignment horizontal="center" vertical="center" shrinkToFit="1"/>
    </xf>
    <xf numFmtId="0" fontId="9" fillId="8" borderId="16" xfId="0" applyFont="1" applyFill="1" applyBorder="1">
      <alignment vertical="center"/>
    </xf>
    <xf numFmtId="0" fontId="9" fillId="8" borderId="14" xfId="0" applyFont="1" applyFill="1" applyBorder="1">
      <alignment vertical="center"/>
    </xf>
    <xf numFmtId="0" fontId="0" fillId="8" borderId="16" xfId="0" applyFill="1" applyBorder="1">
      <alignment vertical="center"/>
    </xf>
    <xf numFmtId="0" fontId="0" fillId="8" borderId="14" xfId="0" applyNumberFormat="1" applyFill="1" applyBorder="1">
      <alignment vertical="center"/>
    </xf>
    <xf numFmtId="176" fontId="0" fillId="8" borderId="14" xfId="0" applyNumberFormat="1" applyFill="1" applyBorder="1">
      <alignment vertical="center"/>
    </xf>
    <xf numFmtId="177" fontId="0" fillId="8" borderId="15" xfId="0" applyNumberFormat="1" applyFill="1" applyBorder="1" applyAlignment="1">
      <alignment horizontal="center" vertical="center"/>
    </xf>
    <xf numFmtId="176" fontId="0" fillId="8" borderId="15" xfId="0" applyNumberFormat="1" applyFill="1" applyBorder="1" applyAlignment="1">
      <alignment horizontal="center" vertical="center"/>
    </xf>
    <xf numFmtId="0" fontId="14" fillId="0" borderId="0" xfId="0" applyFont="1">
      <alignment vertical="center"/>
    </xf>
    <xf numFmtId="0" fontId="10" fillId="0" borderId="12" xfId="0" applyFont="1" applyFill="1" applyBorder="1" applyAlignment="1">
      <alignment horizontal="center" vertical="center" shrinkToFit="1"/>
    </xf>
    <xf numFmtId="0" fontId="2" fillId="2" borderId="1" xfId="0" applyFont="1" applyFill="1" applyBorder="1" applyAlignment="1">
      <alignment horizontal="center" vertical="center"/>
    </xf>
    <xf numFmtId="0" fontId="3" fillId="0" borderId="5" xfId="0" applyFont="1" applyBorder="1" applyAlignment="1">
      <alignment vertical="center"/>
    </xf>
    <xf numFmtId="0" fontId="3" fillId="0" borderId="2" xfId="0" applyFont="1" applyBorder="1" applyAlignment="1">
      <alignment vertical="center"/>
    </xf>
    <xf numFmtId="0" fontId="11" fillId="0" borderId="3" xfId="0" applyFont="1" applyFill="1" applyBorder="1" applyAlignment="1">
      <alignment vertical="center" shrinkToFit="1"/>
    </xf>
    <xf numFmtId="0" fontId="11" fillId="0" borderId="4" xfId="0" applyFont="1" applyBorder="1" applyAlignment="1">
      <alignment vertical="center" shrinkToFit="1"/>
    </xf>
    <xf numFmtId="0" fontId="2" fillId="7" borderId="3" xfId="0" applyFont="1" applyFill="1" applyBorder="1" applyAlignment="1">
      <alignment horizontal="left" vertical="center"/>
    </xf>
    <xf numFmtId="0" fontId="3" fillId="7" borderId="4" xfId="0" applyFont="1" applyFill="1" applyBorder="1" applyAlignment="1">
      <alignment horizontal="left" vertical="center"/>
    </xf>
    <xf numFmtId="0" fontId="10" fillId="0" borderId="1" xfId="0" applyFont="1" applyFill="1" applyBorder="1" applyAlignment="1">
      <alignment horizontal="center" vertical="center"/>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2" fillId="7" borderId="9" xfId="0" applyFont="1" applyFill="1" applyBorder="1" applyAlignment="1">
      <alignment horizontal="left" vertical="center"/>
    </xf>
    <xf numFmtId="0" fontId="3" fillId="7" borderId="11" xfId="0" applyFont="1" applyFill="1" applyBorder="1" applyAlignment="1">
      <alignment horizontal="left" vertical="center"/>
    </xf>
    <xf numFmtId="0" fontId="5" fillId="0" borderId="0" xfId="0" applyFont="1" applyAlignment="1">
      <alignment vertical="center" shrinkToFit="1"/>
    </xf>
    <xf numFmtId="0" fontId="8" fillId="0" borderId="0" xfId="0" applyFont="1" applyAlignment="1">
      <alignment vertical="center"/>
    </xf>
    <xf numFmtId="0" fontId="2" fillId="0" borderId="1" xfId="0" applyFont="1" applyFill="1" applyBorder="1" applyAlignment="1">
      <alignment horizontal="left" vertical="center" wrapText="1"/>
    </xf>
    <xf numFmtId="0" fontId="3" fillId="0" borderId="5" xfId="0" applyFont="1" applyBorder="1" applyAlignment="1">
      <alignment horizontal="left" vertical="center" wrapText="1"/>
    </xf>
    <xf numFmtId="0" fontId="3" fillId="0" borderId="2" xfId="0" applyFont="1" applyBorder="1" applyAlignment="1">
      <alignment horizontal="left" vertical="center" wrapText="1"/>
    </xf>
    <xf numFmtId="0" fontId="2" fillId="6" borderId="3" xfId="0" applyFont="1" applyFill="1" applyBorder="1" applyAlignment="1">
      <alignment vertical="center" wrapText="1" shrinkToFit="1"/>
    </xf>
    <xf numFmtId="0" fontId="2" fillId="6" borderId="6" xfId="0" applyFont="1" applyFill="1" applyBorder="1" applyAlignment="1">
      <alignment vertical="center" wrapText="1" shrinkToFit="1"/>
    </xf>
    <xf numFmtId="0" fontId="2" fillId="6" borderId="4" xfId="0" applyFont="1" applyFill="1" applyBorder="1" applyAlignment="1">
      <alignment vertical="center" wrapText="1" shrinkToFit="1"/>
    </xf>
    <xf numFmtId="0" fontId="2" fillId="6" borderId="7" xfId="0" applyFont="1" applyFill="1" applyBorder="1" applyAlignment="1">
      <alignment vertical="center" wrapText="1" shrinkToFit="1"/>
    </xf>
    <xf numFmtId="0" fontId="2" fillId="6" borderId="0" xfId="0" applyFont="1" applyFill="1" applyBorder="1" applyAlignment="1">
      <alignment vertical="center" wrapText="1" shrinkToFit="1"/>
    </xf>
    <xf numFmtId="0" fontId="2" fillId="6" borderId="8" xfId="0" applyFont="1" applyFill="1" applyBorder="1" applyAlignment="1">
      <alignment vertical="center" wrapText="1" shrinkToFit="1"/>
    </xf>
    <xf numFmtId="0" fontId="2" fillId="6" borderId="9" xfId="0" applyFont="1" applyFill="1" applyBorder="1" applyAlignment="1">
      <alignment vertical="center" wrapText="1" shrinkToFit="1"/>
    </xf>
    <xf numFmtId="0" fontId="2" fillId="6" borderId="10" xfId="0" applyFont="1" applyFill="1" applyBorder="1" applyAlignment="1">
      <alignment vertical="center" wrapText="1" shrinkToFit="1"/>
    </xf>
    <xf numFmtId="0" fontId="2" fillId="6" borderId="11" xfId="0" applyFont="1" applyFill="1" applyBorder="1" applyAlignment="1">
      <alignment vertical="center" wrapText="1" shrinkToFit="1"/>
    </xf>
    <xf numFmtId="0" fontId="2" fillId="4" borderId="1" xfId="0" applyFont="1" applyFill="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13" fillId="7" borderId="1" xfId="0" applyFont="1" applyFill="1" applyBorder="1" applyAlignment="1">
      <alignment horizontal="center" vertical="center"/>
    </xf>
    <xf numFmtId="0" fontId="3" fillId="7" borderId="5" xfId="0" applyFont="1" applyFill="1" applyBorder="1" applyAlignment="1">
      <alignment vertical="center"/>
    </xf>
    <xf numFmtId="0" fontId="3" fillId="7" borderId="2" xfId="0" applyFont="1" applyFill="1" applyBorder="1" applyAlignment="1">
      <alignment vertical="center"/>
    </xf>
  </cellXfs>
  <cellStyles count="1">
    <cellStyle name="標準" xfId="0" builtinId="0"/>
  </cellStyles>
  <dxfs count="0"/>
  <tableStyles count="0" defaultTableStyle="TableStyleMedium2" defaultPivotStyle="PivotStyleLight16"/>
  <colors>
    <mruColors>
      <color rgb="FFFFFF66"/>
      <color rgb="FFEDEEC8"/>
      <color rgb="FFFAFF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18354012923272481"/>
          <c:y val="6.2528456436518692E-2"/>
          <c:w val="0.78213801399825023"/>
          <c:h val="0.87500992483466444"/>
        </c:manualLayout>
      </c:layout>
      <c:scatterChart>
        <c:scatterStyle val="lineMarker"/>
        <c:varyColors val="0"/>
        <c:ser>
          <c:idx val="0"/>
          <c:order val="0"/>
          <c:tx>
            <c:strRef>
              <c:f>ワークシート１①!$E$19</c:f>
              <c:strCache>
                <c:ptCount val="1"/>
              </c:strCache>
            </c:strRef>
          </c:tx>
          <c:spPr>
            <a:ln w="25400" cap="rnd">
              <a:noFill/>
              <a:round/>
            </a:ln>
            <a:effectLst/>
          </c:spPr>
          <c:marker>
            <c:symbol val="circle"/>
            <c:size val="5"/>
            <c:spPr>
              <a:solidFill>
                <a:schemeClr val="dk1">
                  <a:tint val="88500"/>
                </a:schemeClr>
              </a:solidFill>
              <a:ln w="9525">
                <a:solidFill>
                  <a:schemeClr val="dk1">
                    <a:tint val="88500"/>
                  </a:schemeClr>
                </a:solidFill>
              </a:ln>
              <a:effectLst/>
            </c:spPr>
          </c:marker>
          <c:xVal>
            <c:numRef>
              <c:f>ワークシート１①!$D$20:$D$58</c:f>
              <c:numCache>
                <c:formatCode>General</c:formatCode>
                <c:ptCount val="39"/>
              </c:numCache>
            </c:numRef>
          </c:xVal>
          <c:yVal>
            <c:numRef>
              <c:f>ワークシート１①!$E$20:$E$58</c:f>
              <c:numCache>
                <c:formatCode>General</c:formatCode>
                <c:ptCount val="39"/>
              </c:numCache>
            </c:numRef>
          </c:yVal>
          <c:smooth val="0"/>
        </c:ser>
        <c:dLbls>
          <c:showLegendKey val="0"/>
          <c:showVal val="0"/>
          <c:showCatName val="0"/>
          <c:showSerName val="0"/>
          <c:showPercent val="0"/>
          <c:showBubbleSize val="0"/>
        </c:dLbls>
        <c:axId val="273605400"/>
        <c:axId val="273202960"/>
      </c:scatterChart>
      <c:valAx>
        <c:axId val="27360540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73202960"/>
        <c:crosses val="autoZero"/>
        <c:crossBetween val="midCat"/>
      </c:valAx>
      <c:valAx>
        <c:axId val="273202960"/>
        <c:scaling>
          <c:orientation val="minMax"/>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7360540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133" l="0.70000000000000062" r="0.70000000000000062" t="0.75000000000000133"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18354012923272481"/>
          <c:y val="6.2528456436518692E-2"/>
          <c:w val="0.78213801399825023"/>
          <c:h val="0.87500992483466444"/>
        </c:manualLayout>
      </c:layout>
      <c:scatterChart>
        <c:scatterStyle val="lineMarker"/>
        <c:varyColors val="0"/>
        <c:ser>
          <c:idx val="0"/>
          <c:order val="0"/>
          <c:tx>
            <c:strRef>
              <c:f>ワークシート１⑤!$E$19</c:f>
              <c:strCache>
                <c:ptCount val="1"/>
              </c:strCache>
            </c:strRef>
          </c:tx>
          <c:spPr>
            <a:ln w="25400" cap="rnd">
              <a:noFill/>
              <a:round/>
            </a:ln>
            <a:effectLst/>
          </c:spPr>
          <c:marker>
            <c:symbol val="circle"/>
            <c:size val="5"/>
            <c:spPr>
              <a:solidFill>
                <a:schemeClr val="dk1">
                  <a:tint val="88500"/>
                </a:schemeClr>
              </a:solidFill>
              <a:ln w="9525">
                <a:solidFill>
                  <a:schemeClr val="dk1">
                    <a:tint val="88500"/>
                  </a:schemeClr>
                </a:solidFill>
              </a:ln>
              <a:effectLst/>
            </c:spPr>
          </c:marker>
          <c:xVal>
            <c:numRef>
              <c:f>ワークシート１⑤!$D$20:$D$58</c:f>
              <c:numCache>
                <c:formatCode>General</c:formatCode>
                <c:ptCount val="39"/>
              </c:numCache>
            </c:numRef>
          </c:xVal>
          <c:yVal>
            <c:numRef>
              <c:f>ワークシート１⑤!$E$20:$E$58</c:f>
              <c:numCache>
                <c:formatCode>General</c:formatCode>
                <c:ptCount val="39"/>
              </c:numCache>
            </c:numRef>
          </c:yVal>
          <c:smooth val="0"/>
        </c:ser>
        <c:dLbls>
          <c:showLegendKey val="0"/>
          <c:showVal val="0"/>
          <c:showCatName val="0"/>
          <c:showSerName val="0"/>
          <c:showPercent val="0"/>
          <c:showBubbleSize val="0"/>
        </c:dLbls>
        <c:axId val="275421160"/>
        <c:axId val="275425472"/>
      </c:scatterChart>
      <c:valAx>
        <c:axId val="27542116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75425472"/>
        <c:crosses val="autoZero"/>
        <c:crossBetween val="midCat"/>
      </c:valAx>
      <c:valAx>
        <c:axId val="275425472"/>
        <c:scaling>
          <c:orientation val="minMax"/>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7542116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133" l="0.70000000000000062" r="0.70000000000000062" t="0.7500000000000013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18354012923272481"/>
          <c:y val="6.2528456436518692E-2"/>
          <c:w val="0.78213801399825023"/>
          <c:h val="0.87500992483466444"/>
        </c:manualLayout>
      </c:layout>
      <c:scatterChart>
        <c:scatterStyle val="lineMarker"/>
        <c:varyColors val="0"/>
        <c:ser>
          <c:idx val="0"/>
          <c:order val="0"/>
          <c:tx>
            <c:strRef>
              <c:f>ワークシート１⑥!$E$19</c:f>
              <c:strCache>
                <c:ptCount val="1"/>
              </c:strCache>
            </c:strRef>
          </c:tx>
          <c:spPr>
            <a:ln w="25400" cap="rnd">
              <a:noFill/>
              <a:round/>
            </a:ln>
            <a:effectLst/>
          </c:spPr>
          <c:marker>
            <c:symbol val="circle"/>
            <c:size val="5"/>
            <c:spPr>
              <a:solidFill>
                <a:schemeClr val="dk1">
                  <a:tint val="88500"/>
                </a:schemeClr>
              </a:solidFill>
              <a:ln w="9525">
                <a:solidFill>
                  <a:schemeClr val="dk1">
                    <a:tint val="88500"/>
                  </a:schemeClr>
                </a:solidFill>
              </a:ln>
              <a:effectLst/>
            </c:spPr>
          </c:marker>
          <c:xVal>
            <c:numRef>
              <c:f>ワークシート１⑥!$D$20:$D$58</c:f>
              <c:numCache>
                <c:formatCode>General</c:formatCode>
                <c:ptCount val="39"/>
              </c:numCache>
            </c:numRef>
          </c:xVal>
          <c:yVal>
            <c:numRef>
              <c:f>ワークシート１⑥!$E$20:$E$58</c:f>
              <c:numCache>
                <c:formatCode>General</c:formatCode>
                <c:ptCount val="39"/>
              </c:numCache>
            </c:numRef>
          </c:yVal>
          <c:smooth val="0"/>
        </c:ser>
        <c:dLbls>
          <c:showLegendKey val="0"/>
          <c:showVal val="0"/>
          <c:showCatName val="0"/>
          <c:showSerName val="0"/>
          <c:showPercent val="0"/>
          <c:showBubbleSize val="0"/>
        </c:dLbls>
        <c:axId val="275424688"/>
        <c:axId val="275421552"/>
      </c:scatterChart>
      <c:valAx>
        <c:axId val="27542468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75421552"/>
        <c:crosses val="autoZero"/>
        <c:crossBetween val="midCat"/>
      </c:valAx>
      <c:valAx>
        <c:axId val="275421552"/>
        <c:scaling>
          <c:orientation val="minMax"/>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75424688"/>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133" l="0.70000000000000062" r="0.70000000000000062" t="0.75000000000000133"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18354012923272481"/>
          <c:y val="6.2528456436518692E-2"/>
          <c:w val="0.78213801399825023"/>
          <c:h val="0.87500992483466444"/>
        </c:manualLayout>
      </c:layout>
      <c:scatterChart>
        <c:scatterStyle val="lineMarker"/>
        <c:varyColors val="0"/>
        <c:ser>
          <c:idx val="0"/>
          <c:order val="0"/>
          <c:tx>
            <c:strRef>
              <c:f>ワークシート１⑥!$E$19</c:f>
              <c:strCache>
                <c:ptCount val="1"/>
              </c:strCache>
            </c:strRef>
          </c:tx>
          <c:spPr>
            <a:ln w="25400" cap="rnd">
              <a:noFill/>
              <a:round/>
            </a:ln>
            <a:effectLst/>
          </c:spPr>
          <c:marker>
            <c:symbol val="circle"/>
            <c:size val="5"/>
            <c:spPr>
              <a:solidFill>
                <a:schemeClr val="dk1">
                  <a:tint val="88500"/>
                </a:schemeClr>
              </a:solidFill>
              <a:ln w="9525">
                <a:solidFill>
                  <a:schemeClr val="dk1">
                    <a:tint val="88500"/>
                  </a:schemeClr>
                </a:solidFill>
              </a:ln>
              <a:effectLst/>
            </c:spPr>
          </c:marker>
          <c:xVal>
            <c:numRef>
              <c:f>ワークシート１⑥!$D$20:$D$58</c:f>
              <c:numCache>
                <c:formatCode>General</c:formatCode>
                <c:ptCount val="39"/>
              </c:numCache>
            </c:numRef>
          </c:xVal>
          <c:yVal>
            <c:numRef>
              <c:f>ワークシート１⑥!$E$20:$E$58</c:f>
              <c:numCache>
                <c:formatCode>General</c:formatCode>
                <c:ptCount val="39"/>
              </c:numCache>
            </c:numRef>
          </c:yVal>
          <c:smooth val="0"/>
        </c:ser>
        <c:dLbls>
          <c:showLegendKey val="0"/>
          <c:showVal val="0"/>
          <c:showCatName val="0"/>
          <c:showSerName val="0"/>
          <c:showPercent val="0"/>
          <c:showBubbleSize val="0"/>
        </c:dLbls>
        <c:axId val="275421944"/>
        <c:axId val="275425864"/>
      </c:scatterChart>
      <c:valAx>
        <c:axId val="27542194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75425864"/>
        <c:crosses val="autoZero"/>
        <c:crossBetween val="midCat"/>
      </c:valAx>
      <c:valAx>
        <c:axId val="275425864"/>
        <c:scaling>
          <c:orientation val="minMax"/>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7542194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133" l="0.70000000000000062" r="0.70000000000000062" t="0.750000000000001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18354012923272481"/>
          <c:y val="6.2528456436518692E-2"/>
          <c:w val="0.78213801399825023"/>
          <c:h val="0.87500992483466444"/>
        </c:manualLayout>
      </c:layout>
      <c:scatterChart>
        <c:scatterStyle val="lineMarker"/>
        <c:varyColors val="0"/>
        <c:ser>
          <c:idx val="0"/>
          <c:order val="0"/>
          <c:tx>
            <c:strRef>
              <c:f>ワークシート１①!$E$19</c:f>
              <c:strCache>
                <c:ptCount val="1"/>
              </c:strCache>
            </c:strRef>
          </c:tx>
          <c:spPr>
            <a:ln w="25400" cap="rnd">
              <a:noFill/>
              <a:round/>
            </a:ln>
            <a:effectLst/>
          </c:spPr>
          <c:marker>
            <c:symbol val="circle"/>
            <c:size val="5"/>
            <c:spPr>
              <a:solidFill>
                <a:schemeClr val="dk1">
                  <a:tint val="88500"/>
                </a:schemeClr>
              </a:solidFill>
              <a:ln w="9525">
                <a:solidFill>
                  <a:schemeClr val="dk1">
                    <a:tint val="88500"/>
                  </a:schemeClr>
                </a:solidFill>
              </a:ln>
              <a:effectLst/>
            </c:spPr>
          </c:marker>
          <c:xVal>
            <c:numRef>
              <c:f>ワークシート１①!$D$20:$D$58</c:f>
              <c:numCache>
                <c:formatCode>General</c:formatCode>
                <c:ptCount val="39"/>
              </c:numCache>
            </c:numRef>
          </c:xVal>
          <c:yVal>
            <c:numRef>
              <c:f>ワークシート１①!$E$20:$E$58</c:f>
              <c:numCache>
                <c:formatCode>General</c:formatCode>
                <c:ptCount val="39"/>
              </c:numCache>
            </c:numRef>
          </c:yVal>
          <c:smooth val="0"/>
        </c:ser>
        <c:dLbls>
          <c:showLegendKey val="0"/>
          <c:showVal val="0"/>
          <c:showCatName val="0"/>
          <c:showSerName val="0"/>
          <c:showPercent val="0"/>
          <c:showBubbleSize val="0"/>
        </c:dLbls>
        <c:axId val="273690800"/>
        <c:axId val="273693152"/>
      </c:scatterChart>
      <c:valAx>
        <c:axId val="27369080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73693152"/>
        <c:crosses val="autoZero"/>
        <c:crossBetween val="midCat"/>
      </c:valAx>
      <c:valAx>
        <c:axId val="273693152"/>
        <c:scaling>
          <c:orientation val="minMax"/>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7369080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133" l="0.70000000000000062" r="0.70000000000000062" t="0.750000000000001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18354012923272481"/>
          <c:y val="6.2528456436518692E-2"/>
          <c:w val="0.78213801399825023"/>
          <c:h val="0.87500992483466444"/>
        </c:manualLayout>
      </c:layout>
      <c:scatterChart>
        <c:scatterStyle val="lineMarker"/>
        <c:varyColors val="0"/>
        <c:ser>
          <c:idx val="0"/>
          <c:order val="0"/>
          <c:tx>
            <c:strRef>
              <c:f>ワークシート１②!$E$19</c:f>
              <c:strCache>
                <c:ptCount val="1"/>
              </c:strCache>
            </c:strRef>
          </c:tx>
          <c:spPr>
            <a:ln w="25400" cap="rnd">
              <a:noFill/>
              <a:round/>
            </a:ln>
            <a:effectLst/>
          </c:spPr>
          <c:marker>
            <c:symbol val="circle"/>
            <c:size val="5"/>
            <c:spPr>
              <a:solidFill>
                <a:schemeClr val="dk1">
                  <a:tint val="88500"/>
                </a:schemeClr>
              </a:solidFill>
              <a:ln w="9525">
                <a:solidFill>
                  <a:schemeClr val="dk1">
                    <a:tint val="88500"/>
                  </a:schemeClr>
                </a:solidFill>
              </a:ln>
              <a:effectLst/>
            </c:spPr>
          </c:marker>
          <c:xVal>
            <c:numRef>
              <c:f>ワークシート１②!$D$20:$D$58</c:f>
              <c:numCache>
                <c:formatCode>General</c:formatCode>
                <c:ptCount val="39"/>
              </c:numCache>
            </c:numRef>
          </c:xVal>
          <c:yVal>
            <c:numRef>
              <c:f>ワークシート１②!$E$20:$E$58</c:f>
              <c:numCache>
                <c:formatCode>General</c:formatCode>
                <c:ptCount val="39"/>
              </c:numCache>
            </c:numRef>
          </c:yVal>
          <c:smooth val="0"/>
        </c:ser>
        <c:dLbls>
          <c:showLegendKey val="0"/>
          <c:showVal val="0"/>
          <c:showCatName val="0"/>
          <c:showSerName val="0"/>
          <c:showPercent val="0"/>
          <c:showBubbleSize val="0"/>
        </c:dLbls>
        <c:axId val="273693936"/>
        <c:axId val="273691192"/>
      </c:scatterChart>
      <c:valAx>
        <c:axId val="27369393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73691192"/>
        <c:crosses val="autoZero"/>
        <c:crossBetween val="midCat"/>
      </c:valAx>
      <c:valAx>
        <c:axId val="273691192"/>
        <c:scaling>
          <c:orientation val="minMax"/>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73693936"/>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133" l="0.70000000000000062" r="0.70000000000000062" t="0.7500000000000013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18354012923272481"/>
          <c:y val="6.2528456436518692E-2"/>
          <c:w val="0.78213801399825023"/>
          <c:h val="0.87500992483466444"/>
        </c:manualLayout>
      </c:layout>
      <c:scatterChart>
        <c:scatterStyle val="lineMarker"/>
        <c:varyColors val="0"/>
        <c:ser>
          <c:idx val="0"/>
          <c:order val="0"/>
          <c:tx>
            <c:strRef>
              <c:f>ワークシート１②!$E$19</c:f>
              <c:strCache>
                <c:ptCount val="1"/>
              </c:strCache>
            </c:strRef>
          </c:tx>
          <c:spPr>
            <a:ln w="25400" cap="rnd">
              <a:noFill/>
              <a:round/>
            </a:ln>
            <a:effectLst/>
          </c:spPr>
          <c:marker>
            <c:symbol val="circle"/>
            <c:size val="5"/>
            <c:spPr>
              <a:solidFill>
                <a:schemeClr val="dk1">
                  <a:tint val="88500"/>
                </a:schemeClr>
              </a:solidFill>
              <a:ln w="9525">
                <a:solidFill>
                  <a:schemeClr val="dk1">
                    <a:tint val="88500"/>
                  </a:schemeClr>
                </a:solidFill>
              </a:ln>
              <a:effectLst/>
            </c:spPr>
          </c:marker>
          <c:xVal>
            <c:numRef>
              <c:f>ワークシート１②!$D$20:$D$58</c:f>
              <c:numCache>
                <c:formatCode>General</c:formatCode>
                <c:ptCount val="39"/>
              </c:numCache>
            </c:numRef>
          </c:xVal>
          <c:yVal>
            <c:numRef>
              <c:f>ワークシート１②!$E$20:$E$58</c:f>
              <c:numCache>
                <c:formatCode>General</c:formatCode>
                <c:ptCount val="39"/>
              </c:numCache>
            </c:numRef>
          </c:yVal>
          <c:smooth val="0"/>
        </c:ser>
        <c:dLbls>
          <c:showLegendKey val="0"/>
          <c:showVal val="0"/>
          <c:showCatName val="0"/>
          <c:showSerName val="0"/>
          <c:showPercent val="0"/>
          <c:showBubbleSize val="0"/>
        </c:dLbls>
        <c:axId val="273690016"/>
        <c:axId val="273691584"/>
      </c:scatterChart>
      <c:valAx>
        <c:axId val="27369001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73691584"/>
        <c:crosses val="autoZero"/>
        <c:crossBetween val="midCat"/>
      </c:valAx>
      <c:valAx>
        <c:axId val="273691584"/>
        <c:scaling>
          <c:orientation val="minMax"/>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73690016"/>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133" l="0.70000000000000062" r="0.70000000000000062" t="0.75000000000000133"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18354012923272481"/>
          <c:y val="6.2528456436518692E-2"/>
          <c:w val="0.78213801399825023"/>
          <c:h val="0.87500992483466444"/>
        </c:manualLayout>
      </c:layout>
      <c:scatterChart>
        <c:scatterStyle val="lineMarker"/>
        <c:varyColors val="0"/>
        <c:ser>
          <c:idx val="0"/>
          <c:order val="0"/>
          <c:tx>
            <c:strRef>
              <c:f>ワークシート１③!$E$19</c:f>
              <c:strCache>
                <c:ptCount val="1"/>
              </c:strCache>
            </c:strRef>
          </c:tx>
          <c:spPr>
            <a:ln w="25400" cap="rnd">
              <a:noFill/>
              <a:round/>
            </a:ln>
            <a:effectLst/>
          </c:spPr>
          <c:marker>
            <c:symbol val="circle"/>
            <c:size val="5"/>
            <c:spPr>
              <a:solidFill>
                <a:schemeClr val="dk1">
                  <a:tint val="88500"/>
                </a:schemeClr>
              </a:solidFill>
              <a:ln w="9525">
                <a:solidFill>
                  <a:schemeClr val="dk1">
                    <a:tint val="88500"/>
                  </a:schemeClr>
                </a:solidFill>
              </a:ln>
              <a:effectLst/>
            </c:spPr>
          </c:marker>
          <c:xVal>
            <c:numRef>
              <c:f>ワークシート１③!$D$20:$D$58</c:f>
              <c:numCache>
                <c:formatCode>General</c:formatCode>
                <c:ptCount val="39"/>
              </c:numCache>
            </c:numRef>
          </c:xVal>
          <c:yVal>
            <c:numRef>
              <c:f>ワークシート１③!$E$20:$E$58</c:f>
              <c:numCache>
                <c:formatCode>General</c:formatCode>
                <c:ptCount val="39"/>
              </c:numCache>
            </c:numRef>
          </c:yVal>
          <c:smooth val="0"/>
        </c:ser>
        <c:dLbls>
          <c:showLegendKey val="0"/>
          <c:showVal val="0"/>
          <c:showCatName val="0"/>
          <c:showSerName val="0"/>
          <c:showPercent val="0"/>
          <c:showBubbleSize val="0"/>
        </c:dLbls>
        <c:axId val="273687272"/>
        <c:axId val="273692368"/>
      </c:scatterChart>
      <c:valAx>
        <c:axId val="273687272"/>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73692368"/>
        <c:crosses val="autoZero"/>
        <c:crossBetween val="midCat"/>
      </c:valAx>
      <c:valAx>
        <c:axId val="273692368"/>
        <c:scaling>
          <c:orientation val="minMax"/>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73687272"/>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133" l="0.70000000000000062" r="0.70000000000000062" t="0.7500000000000013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18354012923272481"/>
          <c:y val="6.2528456436518692E-2"/>
          <c:w val="0.78213801399825023"/>
          <c:h val="0.87500992483466444"/>
        </c:manualLayout>
      </c:layout>
      <c:scatterChart>
        <c:scatterStyle val="lineMarker"/>
        <c:varyColors val="0"/>
        <c:ser>
          <c:idx val="0"/>
          <c:order val="0"/>
          <c:tx>
            <c:strRef>
              <c:f>ワークシート１③!$E$19</c:f>
              <c:strCache>
                <c:ptCount val="1"/>
              </c:strCache>
            </c:strRef>
          </c:tx>
          <c:spPr>
            <a:ln w="25400" cap="rnd">
              <a:noFill/>
              <a:round/>
            </a:ln>
            <a:effectLst/>
          </c:spPr>
          <c:marker>
            <c:symbol val="circle"/>
            <c:size val="5"/>
            <c:spPr>
              <a:solidFill>
                <a:schemeClr val="dk1">
                  <a:tint val="88500"/>
                </a:schemeClr>
              </a:solidFill>
              <a:ln w="9525">
                <a:solidFill>
                  <a:schemeClr val="dk1">
                    <a:tint val="88500"/>
                  </a:schemeClr>
                </a:solidFill>
              </a:ln>
              <a:effectLst/>
            </c:spPr>
          </c:marker>
          <c:xVal>
            <c:numRef>
              <c:f>ワークシート１③!$D$20:$D$58</c:f>
              <c:numCache>
                <c:formatCode>General</c:formatCode>
                <c:ptCount val="39"/>
              </c:numCache>
            </c:numRef>
          </c:xVal>
          <c:yVal>
            <c:numRef>
              <c:f>ワークシート１③!$E$20:$E$58</c:f>
              <c:numCache>
                <c:formatCode>General</c:formatCode>
                <c:ptCount val="39"/>
              </c:numCache>
            </c:numRef>
          </c:yVal>
          <c:smooth val="0"/>
        </c:ser>
        <c:dLbls>
          <c:showLegendKey val="0"/>
          <c:showVal val="0"/>
          <c:showCatName val="0"/>
          <c:showSerName val="0"/>
          <c:showPercent val="0"/>
          <c:showBubbleSize val="0"/>
        </c:dLbls>
        <c:axId val="273688056"/>
        <c:axId val="273689232"/>
      </c:scatterChart>
      <c:valAx>
        <c:axId val="27368805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73689232"/>
        <c:crosses val="autoZero"/>
        <c:crossBetween val="midCat"/>
      </c:valAx>
      <c:valAx>
        <c:axId val="273689232"/>
        <c:scaling>
          <c:orientation val="minMax"/>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73688056"/>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133" l="0.70000000000000062" r="0.70000000000000062" t="0.7500000000000013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18354012923272481"/>
          <c:y val="6.2528456436518692E-2"/>
          <c:w val="0.78213801399825023"/>
          <c:h val="0.87500992483466444"/>
        </c:manualLayout>
      </c:layout>
      <c:scatterChart>
        <c:scatterStyle val="lineMarker"/>
        <c:varyColors val="0"/>
        <c:ser>
          <c:idx val="0"/>
          <c:order val="0"/>
          <c:tx>
            <c:strRef>
              <c:f>ワークシート１④!$E$19</c:f>
              <c:strCache>
                <c:ptCount val="1"/>
              </c:strCache>
            </c:strRef>
          </c:tx>
          <c:spPr>
            <a:ln w="25400" cap="rnd">
              <a:noFill/>
              <a:round/>
            </a:ln>
            <a:effectLst/>
          </c:spPr>
          <c:marker>
            <c:symbol val="circle"/>
            <c:size val="5"/>
            <c:spPr>
              <a:solidFill>
                <a:schemeClr val="dk1">
                  <a:tint val="88500"/>
                </a:schemeClr>
              </a:solidFill>
              <a:ln w="9525">
                <a:solidFill>
                  <a:schemeClr val="dk1">
                    <a:tint val="88500"/>
                  </a:schemeClr>
                </a:solidFill>
              </a:ln>
              <a:effectLst/>
            </c:spPr>
          </c:marker>
          <c:xVal>
            <c:numRef>
              <c:f>ワークシート１④!$D$20:$D$58</c:f>
              <c:numCache>
                <c:formatCode>General</c:formatCode>
                <c:ptCount val="39"/>
              </c:numCache>
            </c:numRef>
          </c:xVal>
          <c:yVal>
            <c:numRef>
              <c:f>ワークシート１④!$E$20:$E$58</c:f>
              <c:numCache>
                <c:formatCode>General</c:formatCode>
                <c:ptCount val="39"/>
              </c:numCache>
            </c:numRef>
          </c:yVal>
          <c:smooth val="0"/>
        </c:ser>
        <c:dLbls>
          <c:showLegendKey val="0"/>
          <c:showVal val="0"/>
          <c:showCatName val="0"/>
          <c:showSerName val="0"/>
          <c:showPercent val="0"/>
          <c:showBubbleSize val="0"/>
        </c:dLbls>
        <c:axId val="275422336"/>
        <c:axId val="275420768"/>
      </c:scatterChart>
      <c:valAx>
        <c:axId val="27542233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75420768"/>
        <c:crosses val="autoZero"/>
        <c:crossBetween val="midCat"/>
      </c:valAx>
      <c:valAx>
        <c:axId val="275420768"/>
        <c:scaling>
          <c:orientation val="minMax"/>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75422336"/>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133" l="0.70000000000000062" r="0.70000000000000062" t="0.7500000000000013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18354012923272481"/>
          <c:y val="6.2528456436518692E-2"/>
          <c:w val="0.78213801399825023"/>
          <c:h val="0.87500992483466444"/>
        </c:manualLayout>
      </c:layout>
      <c:scatterChart>
        <c:scatterStyle val="lineMarker"/>
        <c:varyColors val="0"/>
        <c:ser>
          <c:idx val="0"/>
          <c:order val="0"/>
          <c:tx>
            <c:strRef>
              <c:f>ワークシート１④!$E$19</c:f>
              <c:strCache>
                <c:ptCount val="1"/>
              </c:strCache>
            </c:strRef>
          </c:tx>
          <c:spPr>
            <a:ln w="25400" cap="rnd">
              <a:noFill/>
              <a:round/>
            </a:ln>
            <a:effectLst/>
          </c:spPr>
          <c:marker>
            <c:symbol val="circle"/>
            <c:size val="5"/>
            <c:spPr>
              <a:solidFill>
                <a:schemeClr val="dk1">
                  <a:tint val="88500"/>
                </a:schemeClr>
              </a:solidFill>
              <a:ln w="9525">
                <a:solidFill>
                  <a:schemeClr val="dk1">
                    <a:tint val="88500"/>
                  </a:schemeClr>
                </a:solidFill>
              </a:ln>
              <a:effectLst/>
            </c:spPr>
          </c:marker>
          <c:xVal>
            <c:numRef>
              <c:f>ワークシート１④!$D$20:$D$58</c:f>
              <c:numCache>
                <c:formatCode>General</c:formatCode>
                <c:ptCount val="39"/>
              </c:numCache>
            </c:numRef>
          </c:xVal>
          <c:yVal>
            <c:numRef>
              <c:f>ワークシート１④!$E$20:$E$58</c:f>
              <c:numCache>
                <c:formatCode>General</c:formatCode>
                <c:ptCount val="39"/>
              </c:numCache>
            </c:numRef>
          </c:yVal>
          <c:smooth val="0"/>
        </c:ser>
        <c:dLbls>
          <c:showLegendKey val="0"/>
          <c:showVal val="0"/>
          <c:showCatName val="0"/>
          <c:showSerName val="0"/>
          <c:showPercent val="0"/>
          <c:showBubbleSize val="0"/>
        </c:dLbls>
        <c:axId val="275422728"/>
        <c:axId val="275423120"/>
      </c:scatterChart>
      <c:valAx>
        <c:axId val="27542272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75423120"/>
        <c:crosses val="autoZero"/>
        <c:crossBetween val="midCat"/>
      </c:valAx>
      <c:valAx>
        <c:axId val="275423120"/>
        <c:scaling>
          <c:orientation val="minMax"/>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75422728"/>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133" l="0.70000000000000062" r="0.70000000000000062" t="0.7500000000000013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18354012923272481"/>
          <c:y val="6.2528456436518692E-2"/>
          <c:w val="0.78213801399825023"/>
          <c:h val="0.87500992483466444"/>
        </c:manualLayout>
      </c:layout>
      <c:scatterChart>
        <c:scatterStyle val="lineMarker"/>
        <c:varyColors val="0"/>
        <c:ser>
          <c:idx val="0"/>
          <c:order val="0"/>
          <c:tx>
            <c:strRef>
              <c:f>ワークシート１⑤!$E$19</c:f>
              <c:strCache>
                <c:ptCount val="1"/>
              </c:strCache>
            </c:strRef>
          </c:tx>
          <c:spPr>
            <a:ln w="25400" cap="rnd">
              <a:noFill/>
              <a:round/>
            </a:ln>
            <a:effectLst/>
          </c:spPr>
          <c:marker>
            <c:symbol val="circle"/>
            <c:size val="5"/>
            <c:spPr>
              <a:solidFill>
                <a:schemeClr val="dk1">
                  <a:tint val="88500"/>
                </a:schemeClr>
              </a:solidFill>
              <a:ln w="9525">
                <a:solidFill>
                  <a:schemeClr val="dk1">
                    <a:tint val="88500"/>
                  </a:schemeClr>
                </a:solidFill>
              </a:ln>
              <a:effectLst/>
            </c:spPr>
          </c:marker>
          <c:xVal>
            <c:numRef>
              <c:f>ワークシート１⑤!$D$20:$D$58</c:f>
              <c:numCache>
                <c:formatCode>General</c:formatCode>
                <c:ptCount val="39"/>
              </c:numCache>
            </c:numRef>
          </c:xVal>
          <c:yVal>
            <c:numRef>
              <c:f>ワークシート１⑤!$E$20:$E$58</c:f>
              <c:numCache>
                <c:formatCode>General</c:formatCode>
                <c:ptCount val="39"/>
              </c:numCache>
            </c:numRef>
          </c:yVal>
          <c:smooth val="0"/>
        </c:ser>
        <c:dLbls>
          <c:showLegendKey val="0"/>
          <c:showVal val="0"/>
          <c:showCatName val="0"/>
          <c:showSerName val="0"/>
          <c:showPercent val="0"/>
          <c:showBubbleSize val="0"/>
        </c:dLbls>
        <c:axId val="275420376"/>
        <c:axId val="275427432"/>
      </c:scatterChart>
      <c:valAx>
        <c:axId val="27542037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75427432"/>
        <c:crosses val="autoZero"/>
        <c:crossBetween val="midCat"/>
      </c:valAx>
      <c:valAx>
        <c:axId val="275427432"/>
        <c:scaling>
          <c:orientation val="minMax"/>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75420376"/>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133" l="0.70000000000000062" r="0.70000000000000062" t="0.75000000000000133" header="0.30000000000000032" footer="0.30000000000000032"/>
    <c:pageSetup/>
  </c:printSettings>
</c:chartSpace>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10</xdr:col>
      <xdr:colOff>552450</xdr:colOff>
      <xdr:row>6</xdr:row>
      <xdr:rowOff>190500</xdr:rowOff>
    </xdr:from>
    <xdr:to>
      <xdr:col>14</xdr:col>
      <xdr:colOff>257175</xdr:colOff>
      <xdr:row>7</xdr:row>
      <xdr:rowOff>333375</xdr:rowOff>
    </xdr:to>
    <xdr:sp macro="" textlink="">
      <xdr:nvSpPr>
        <xdr:cNvPr id="2" name="角丸四角形 1"/>
        <xdr:cNvSpPr/>
      </xdr:nvSpPr>
      <xdr:spPr>
        <a:xfrm>
          <a:off x="6076950" y="4800600"/>
          <a:ext cx="1990725" cy="619125"/>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800"/>
            <a:t>以下、省略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247650</xdr:colOff>
      <xdr:row>6</xdr:row>
      <xdr:rowOff>247650</xdr:rowOff>
    </xdr:from>
    <xdr:to>
      <xdr:col>18</xdr:col>
      <xdr:colOff>523875</xdr:colOff>
      <xdr:row>7</xdr:row>
      <xdr:rowOff>390525</xdr:rowOff>
    </xdr:to>
    <xdr:sp macro="" textlink="">
      <xdr:nvSpPr>
        <xdr:cNvPr id="3" name="角丸四角形 2"/>
        <xdr:cNvSpPr/>
      </xdr:nvSpPr>
      <xdr:spPr>
        <a:xfrm>
          <a:off x="8629650" y="4857750"/>
          <a:ext cx="1990725" cy="619125"/>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800"/>
            <a:t>以下、省略</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8</xdr:col>
      <xdr:colOff>123824</xdr:colOff>
      <xdr:row>16</xdr:row>
      <xdr:rowOff>171450</xdr:rowOff>
    </xdr:from>
    <xdr:ext cx="733425" cy="238125"/>
    <xdr:sp macro="" textlink="">
      <xdr:nvSpPr>
        <xdr:cNvPr id="2" name="テキスト ボックス 1"/>
        <xdr:cNvSpPr txBox="1"/>
      </xdr:nvSpPr>
      <xdr:spPr>
        <a:xfrm>
          <a:off x="5610224" y="514350"/>
          <a:ext cx="733425" cy="23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r>
            <a:rPr kumimoji="1" lang="en-US" altLang="ja-JP" sz="1200" b="0" i="0">
              <a:latin typeface="Cambria Math"/>
            </a:rPr>
            <a:t>(𝑥−𝑥 ̅)²</a:t>
          </a:r>
        </a:p>
        <a:p>
          <a:endParaRPr kumimoji="1" lang="ja-JP" altLang="en-US" sz="1100"/>
        </a:p>
      </xdr:txBody>
    </xdr:sp>
    <xdr:clientData/>
  </xdr:oneCellAnchor>
  <xdr:oneCellAnchor>
    <xdr:from>
      <xdr:col>9</xdr:col>
      <xdr:colOff>28575</xdr:colOff>
      <xdr:row>17</xdr:row>
      <xdr:rowOff>0</xdr:rowOff>
    </xdr:from>
    <xdr:ext cx="733425" cy="238125"/>
    <xdr:sp macro="" textlink="">
      <xdr:nvSpPr>
        <xdr:cNvPr id="3" name="テキスト ボックス 2"/>
        <xdr:cNvSpPr txBox="1"/>
      </xdr:nvSpPr>
      <xdr:spPr>
        <a:xfrm>
          <a:off x="6200775" y="514350"/>
          <a:ext cx="733425" cy="238125"/>
        </a:xfrm>
        <a:prstGeom prst="rect">
          <a:avLst/>
        </a:prstGeom>
        <a:noFill/>
        <a:ln>
          <a:noFill/>
        </a:ln>
        <a:effectLst/>
      </xdr:spPr>
      <xdr:txBody>
        <a:bodyPr vertOverflow="clip" horzOverflow="clip"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smtClean="0">
              <a:ln>
                <a:noFill/>
              </a:ln>
              <a:solidFill>
                <a:sysClr val="windowText" lastClr="000000"/>
              </a:solidFill>
              <a:effectLst/>
              <a:uLnTx/>
              <a:uFillTx/>
              <a:latin typeface="Cambria Math"/>
              <a:cs typeface="+mn-cs"/>
            </a:rPr>
            <a:t>(𝑦−𝑦 ̅)²</a:t>
          </a: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oneCellAnchor>
  <xdr:oneCellAnchor>
    <xdr:from>
      <xdr:col>5</xdr:col>
      <xdr:colOff>66675</xdr:colOff>
      <xdr:row>16</xdr:row>
      <xdr:rowOff>161925</xdr:rowOff>
    </xdr:from>
    <xdr:ext cx="733425" cy="238125"/>
    <xdr:sp macro="" textlink="">
      <xdr:nvSpPr>
        <xdr:cNvPr id="4" name="テキスト ボックス 3"/>
        <xdr:cNvSpPr txBox="1"/>
      </xdr:nvSpPr>
      <xdr:spPr>
        <a:xfrm>
          <a:off x="3495675" y="504825"/>
          <a:ext cx="733425" cy="238125"/>
        </a:xfrm>
        <a:prstGeom prst="rect">
          <a:avLst/>
        </a:prstGeom>
        <a:noFill/>
        <a:ln>
          <a:noFill/>
        </a:ln>
        <a:effectLst/>
      </xdr:spPr>
      <xdr:txBody>
        <a:bodyPr vertOverflow="clip" horzOverflow="clip"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smtClean="0">
              <a:ln>
                <a:noFill/>
              </a:ln>
              <a:solidFill>
                <a:sysClr val="windowText" lastClr="000000"/>
              </a:solidFill>
              <a:effectLst/>
              <a:uLnTx/>
              <a:uFillTx/>
              <a:latin typeface="Cambria Math"/>
              <a:ea typeface="ＭＳ Ｐゴシック"/>
              <a:cs typeface="+mn-cs"/>
            </a:rPr>
            <a:t>𝑥−𝑥 ̅</a:t>
          </a: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oneCellAnchor>
  <xdr:oneCellAnchor>
    <xdr:from>
      <xdr:col>6</xdr:col>
      <xdr:colOff>123825</xdr:colOff>
      <xdr:row>16</xdr:row>
      <xdr:rowOff>171450</xdr:rowOff>
    </xdr:from>
    <xdr:ext cx="733425" cy="238125"/>
    <xdr:sp macro="" textlink="">
      <xdr:nvSpPr>
        <xdr:cNvPr id="5" name="テキスト ボックス 4"/>
        <xdr:cNvSpPr txBox="1"/>
      </xdr:nvSpPr>
      <xdr:spPr>
        <a:xfrm>
          <a:off x="4238625" y="514350"/>
          <a:ext cx="733425" cy="238125"/>
        </a:xfrm>
        <a:prstGeom prst="rect">
          <a:avLst/>
        </a:prstGeom>
        <a:noFill/>
        <a:ln>
          <a:noFill/>
        </a:ln>
        <a:effectLst/>
      </xdr:spPr>
      <xdr:txBody>
        <a:bodyPr vertOverflow="clip" horzOverflow="clip"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smtClean="0">
              <a:ln>
                <a:noFill/>
              </a:ln>
              <a:solidFill>
                <a:sysClr val="windowText" lastClr="000000"/>
              </a:solidFill>
              <a:effectLst/>
              <a:uLnTx/>
              <a:uFillTx/>
              <a:latin typeface="Cambria Math"/>
              <a:ea typeface="ＭＳ Ｐゴシック"/>
              <a:cs typeface="+mn-cs"/>
            </a:rPr>
            <a:t>𝑦−𝑦 ̅</a:t>
          </a: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oneCellAnchor>
  <xdr:oneCellAnchor>
    <xdr:from>
      <xdr:col>6</xdr:col>
      <xdr:colOff>838199</xdr:colOff>
      <xdr:row>16</xdr:row>
      <xdr:rowOff>152400</xdr:rowOff>
    </xdr:from>
    <xdr:ext cx="1190626" cy="257175"/>
    <xdr:sp macro="" textlink="">
      <xdr:nvSpPr>
        <xdr:cNvPr id="6" name="テキスト ボックス 5"/>
        <xdr:cNvSpPr txBox="1"/>
      </xdr:nvSpPr>
      <xdr:spPr>
        <a:xfrm>
          <a:off x="4800599" y="495300"/>
          <a:ext cx="1190626" cy="257175"/>
        </a:xfrm>
        <a:prstGeom prst="rect">
          <a:avLst/>
        </a:prstGeom>
        <a:noFill/>
        <a:ln>
          <a:noFill/>
        </a:ln>
        <a:effectLst/>
      </xdr:spPr>
      <xdr:txBody>
        <a:bodyPr vertOverflow="clip" horzOverflow="clip"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u="none" strike="noStrike" kern="0" cap="none" spc="0" normalizeH="0" baseline="0" noProof="0" smtClean="0">
              <a:ln>
                <a:noFill/>
              </a:ln>
              <a:solidFill>
                <a:sysClr val="windowText" lastClr="000000"/>
              </a:solidFill>
              <a:effectLst/>
              <a:uLnTx/>
              <a:uFillTx/>
              <a:ea typeface="ＭＳ Ｐゴシック"/>
              <a:cs typeface="+mn-cs"/>
            </a:rPr>
            <a:t>   </a:t>
          </a:r>
          <a:r>
            <a:rPr kumimoji="1" lang="en-US" altLang="ja-JP" sz="1200" b="0" i="0" u="none" strike="noStrike" kern="0" cap="none" spc="0" normalizeH="0" baseline="0" noProof="0" smtClean="0">
              <a:ln>
                <a:noFill/>
              </a:ln>
              <a:solidFill>
                <a:sysClr val="windowText" lastClr="000000"/>
              </a:solidFill>
              <a:effectLst/>
              <a:uLnTx/>
              <a:uFillTx/>
              <a:latin typeface="Cambria Math"/>
              <a:ea typeface="ＭＳ Ｐゴシック"/>
              <a:cs typeface="+mn-cs"/>
            </a:rPr>
            <a:t>(𝑥−</a:t>
          </a:r>
          <a:r>
            <a:rPr kumimoji="1" lang="ja-JP" altLang="en-US" sz="1200" b="0" i="0" u="none" strike="noStrike" kern="0" cap="none" spc="0" normalizeH="0" baseline="0" noProof="0" smtClean="0">
              <a:ln>
                <a:noFill/>
              </a:ln>
              <a:solidFill>
                <a:sysClr val="windowText" lastClr="000000"/>
              </a:solidFill>
              <a:effectLst/>
              <a:uLnTx/>
              <a:uFillTx/>
              <a:latin typeface="Cambria Math"/>
              <a:ea typeface="ＭＳ Ｐゴシック"/>
              <a:cs typeface="+mn-cs"/>
            </a:rPr>
            <a:t>𝑥̅</a:t>
          </a:r>
          <a:r>
            <a:rPr kumimoji="1" lang="en-US" altLang="ja-JP" sz="1200" b="0" i="0" u="none" strike="noStrike" kern="0" cap="none" spc="0" normalizeH="0" baseline="0" noProof="0" smtClean="0">
              <a:ln>
                <a:noFill/>
              </a:ln>
              <a:solidFill>
                <a:sysClr val="windowText" lastClr="000000"/>
              </a:solidFill>
              <a:effectLst/>
              <a:uLnTx/>
              <a:uFillTx/>
              <a:latin typeface="Cambria Math"/>
              <a:ea typeface="ＭＳ Ｐゴシック"/>
              <a:cs typeface="+mn-cs"/>
            </a:rPr>
            <a:t>)</a:t>
          </a:r>
          <a:r>
            <a:rPr kumimoji="1" lang="en-US" altLang="ja-JP" sz="1200" b="0" u="none" strike="noStrike" kern="0" cap="none" spc="0" normalizeH="0" baseline="0" noProof="0" smtClean="0">
              <a:ln>
                <a:noFill/>
              </a:ln>
              <a:solidFill>
                <a:sysClr val="windowText" lastClr="000000"/>
              </a:solidFill>
              <a:effectLst/>
              <a:uLnTx/>
              <a:uFillTx/>
              <a:ea typeface="ＭＳ Ｐゴシック"/>
              <a:cs typeface="+mn-cs"/>
            </a:rPr>
            <a:t>(</a:t>
          </a:r>
          <a:r>
            <a:rPr kumimoji="1" lang="en-US" altLang="ja-JP" sz="1200" b="0" i="0" u="none" strike="noStrike" kern="0" cap="none" spc="0" normalizeH="0" baseline="0" noProof="0" smtClean="0">
              <a:ln>
                <a:noFill/>
              </a:ln>
              <a:solidFill>
                <a:sysClr val="windowText" lastClr="000000"/>
              </a:solidFill>
              <a:effectLst/>
              <a:uLnTx/>
              <a:uFillTx/>
              <a:latin typeface="Cambria Math"/>
              <a:ea typeface="ＭＳ Ｐゴシック"/>
              <a:cs typeface="+mn-cs"/>
            </a:rPr>
            <a:t>𝑦−𝑦̅) </a:t>
          </a: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oneCellAnchor>
  <xdr:oneCellAnchor>
    <xdr:from>
      <xdr:col>3</xdr:col>
      <xdr:colOff>47625</xdr:colOff>
      <xdr:row>60</xdr:row>
      <xdr:rowOff>28574</xdr:rowOff>
    </xdr:from>
    <xdr:ext cx="600075" cy="219076"/>
    <xdr:sp macro="" textlink="">
      <xdr:nvSpPr>
        <xdr:cNvPr id="7" name="テキスト ボックス 6"/>
        <xdr:cNvSpPr txBox="1"/>
      </xdr:nvSpPr>
      <xdr:spPr>
        <a:xfrm>
          <a:off x="2105025" y="7915274"/>
          <a:ext cx="600075" cy="219076"/>
        </a:xfrm>
        <a:prstGeom prst="rect">
          <a:avLst/>
        </a:prstGeom>
        <a:noFill/>
        <a:ln>
          <a:noFill/>
        </a:ln>
        <a:effectLst/>
      </xdr:spPr>
      <xdr:txBody>
        <a:bodyPr vertOverflow="clip" horzOverflow="clip"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smtClean="0">
              <a:ln>
                <a:noFill/>
              </a:ln>
              <a:solidFill>
                <a:sysClr val="windowText" lastClr="000000"/>
              </a:solidFill>
              <a:effectLst/>
              <a:uLnTx/>
              <a:uFillTx/>
              <a:latin typeface="Cambria Math"/>
              <a:cs typeface="+mn-cs"/>
            </a:rPr>
            <a:t>𝑥̅</a:t>
          </a:r>
          <a:r>
            <a:rPr kumimoji="1" lang="ja-JP" altLang="en-US" sz="1200" b="0" i="0" u="none" strike="noStrike" kern="0" cap="none" spc="0" normalizeH="0" baseline="0" noProof="0" smtClean="0">
              <a:ln>
                <a:noFill/>
              </a:ln>
              <a:solidFill>
                <a:sysClr val="windowText" lastClr="000000"/>
              </a:solidFill>
              <a:effectLst/>
              <a:uLnTx/>
              <a:uFillTx/>
              <a:latin typeface="Cambria Math"/>
              <a:cs typeface="+mn-cs"/>
            </a:rPr>
            <a:t> </a:t>
          </a: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oneCellAnchor>
  <xdr:oneCellAnchor>
    <xdr:from>
      <xdr:col>4</xdr:col>
      <xdr:colOff>85725</xdr:colOff>
      <xdr:row>60</xdr:row>
      <xdr:rowOff>0</xdr:rowOff>
    </xdr:from>
    <xdr:ext cx="533400" cy="228601"/>
    <xdr:sp macro="" textlink="">
      <xdr:nvSpPr>
        <xdr:cNvPr id="8" name="テキスト ボックス 7"/>
        <xdr:cNvSpPr txBox="1"/>
      </xdr:nvSpPr>
      <xdr:spPr>
        <a:xfrm>
          <a:off x="2828925" y="7886700"/>
          <a:ext cx="533400" cy="228601"/>
        </a:xfrm>
        <a:prstGeom prst="rect">
          <a:avLst/>
        </a:prstGeom>
        <a:noFill/>
        <a:ln>
          <a:noFill/>
        </a:ln>
        <a:effectLst/>
      </xdr:spPr>
      <xdr:txBody>
        <a:bodyPr vertOverflow="clip" horzOverflow="clip"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smtClean="0">
              <a:ln>
                <a:noFill/>
              </a:ln>
              <a:solidFill>
                <a:sysClr val="windowText" lastClr="000000"/>
              </a:solidFill>
              <a:effectLst/>
              <a:uLnTx/>
              <a:uFillTx/>
              <a:latin typeface="Cambria Math"/>
              <a:cs typeface="+mn-cs"/>
            </a:rPr>
            <a:t>𝑦</a:t>
          </a:r>
          <a:r>
            <a:rPr kumimoji="1" lang="ja-JP" altLang="en-US" sz="1200" b="0" i="0" u="none" strike="noStrike" kern="0" cap="none" spc="0" normalizeH="0" baseline="0" noProof="0" smtClean="0">
              <a:ln>
                <a:noFill/>
              </a:ln>
              <a:solidFill>
                <a:sysClr val="windowText" lastClr="000000"/>
              </a:solidFill>
              <a:effectLst/>
              <a:uLnTx/>
              <a:uFillTx/>
              <a:latin typeface="Cambria Math"/>
              <a:cs typeface="+mn-cs"/>
            </a:rPr>
            <a:t> ̅</a:t>
          </a: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oneCellAnchor>
  <xdr:oneCellAnchor>
    <xdr:from>
      <xdr:col>14</xdr:col>
      <xdr:colOff>57150</xdr:colOff>
      <xdr:row>63</xdr:row>
      <xdr:rowOff>123825</xdr:rowOff>
    </xdr:from>
    <xdr:ext cx="184731" cy="264560"/>
    <xdr:sp macro="" textlink="">
      <xdr:nvSpPr>
        <xdr:cNvPr id="9" name="テキスト ボックス 8"/>
        <xdr:cNvSpPr txBox="1"/>
      </xdr:nvSpPr>
      <xdr:spPr>
        <a:xfrm>
          <a:off x="9658350" y="8524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xdr:col>
      <xdr:colOff>76200</xdr:colOff>
      <xdr:row>15</xdr:row>
      <xdr:rowOff>142875</xdr:rowOff>
    </xdr:from>
    <xdr:ext cx="600075" cy="219076"/>
    <xdr:sp macro="" textlink="">
      <xdr:nvSpPr>
        <xdr:cNvPr id="10" name="テキスト ボックス 9"/>
        <xdr:cNvSpPr txBox="1"/>
      </xdr:nvSpPr>
      <xdr:spPr>
        <a:xfrm>
          <a:off x="2133600" y="314325"/>
          <a:ext cx="600075" cy="219076"/>
        </a:xfrm>
        <a:prstGeom prst="rect">
          <a:avLst/>
        </a:prstGeom>
        <a:noFill/>
        <a:ln>
          <a:noFill/>
        </a:ln>
        <a:effectLst/>
      </xdr:spPr>
      <xdr:txBody>
        <a:bodyPr vertOverflow="clip" horzOverflow="clip"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Cambria Math"/>
              <a:ea typeface="ＭＳ Ｐゴシック"/>
              <a:cs typeface="+mn-cs"/>
            </a:rPr>
            <a:t>𝑥</a:t>
          </a: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oneCellAnchor>
  <xdr:oneCellAnchor>
    <xdr:from>
      <xdr:col>4</xdr:col>
      <xdr:colOff>66675</xdr:colOff>
      <xdr:row>15</xdr:row>
      <xdr:rowOff>133350</xdr:rowOff>
    </xdr:from>
    <xdr:ext cx="600075" cy="219076"/>
    <xdr:sp macro="" textlink="">
      <xdr:nvSpPr>
        <xdr:cNvPr id="11" name="テキスト ボックス 10"/>
        <xdr:cNvSpPr txBox="1"/>
      </xdr:nvSpPr>
      <xdr:spPr>
        <a:xfrm>
          <a:off x="2809875" y="304800"/>
          <a:ext cx="600075" cy="219076"/>
        </a:xfrm>
        <a:prstGeom prst="rect">
          <a:avLst/>
        </a:prstGeom>
        <a:noFill/>
        <a:ln>
          <a:noFill/>
        </a:ln>
        <a:effectLst/>
      </xdr:spPr>
      <xdr:txBody>
        <a:bodyPr vertOverflow="clip" horzOverflow="clip"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Cambria Math"/>
              <a:cs typeface="+mn-cs"/>
            </a:rPr>
            <a:t>𝑦 </a:t>
          </a: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oneCellAnchor>
  <xdr:oneCellAnchor>
    <xdr:from>
      <xdr:col>6</xdr:col>
      <xdr:colOff>876301</xdr:colOff>
      <xdr:row>58</xdr:row>
      <xdr:rowOff>9525</xdr:rowOff>
    </xdr:from>
    <xdr:ext cx="190500" cy="264560"/>
    <xdr:sp macro="" textlink="">
      <xdr:nvSpPr>
        <xdr:cNvPr id="12" name="テキスト ボックス 11"/>
        <xdr:cNvSpPr txBox="1"/>
      </xdr:nvSpPr>
      <xdr:spPr>
        <a:xfrm>
          <a:off x="4800601" y="7553325"/>
          <a:ext cx="190500" cy="264560"/>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200">
              <a:solidFill>
                <a:sysClr val="windowText" lastClr="000000"/>
              </a:solidFill>
              <a:latin typeface="Cambria Math"/>
              <a:ea typeface="Cambria Math"/>
            </a:rPr>
            <a:t>𝑎</a:t>
          </a:r>
          <a:endParaRPr kumimoji="1" lang="ja-JP" altLang="en-US" sz="1200">
            <a:solidFill>
              <a:sysClr val="windowText" lastClr="000000"/>
            </a:solidFill>
          </a:endParaRPr>
        </a:p>
      </xdr:txBody>
    </xdr:sp>
    <xdr:clientData/>
  </xdr:oneCellAnchor>
  <xdr:oneCellAnchor>
    <xdr:from>
      <xdr:col>8</xdr:col>
      <xdr:colOff>47625</xdr:colOff>
      <xdr:row>58</xdr:row>
      <xdr:rowOff>0</xdr:rowOff>
    </xdr:from>
    <xdr:ext cx="190500" cy="264560"/>
    <xdr:sp macro="" textlink="">
      <xdr:nvSpPr>
        <xdr:cNvPr id="13" name="テキスト ボックス 12"/>
        <xdr:cNvSpPr txBox="1"/>
      </xdr:nvSpPr>
      <xdr:spPr>
        <a:xfrm>
          <a:off x="5534025" y="7543800"/>
          <a:ext cx="190500" cy="264560"/>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200">
              <a:solidFill>
                <a:sysClr val="windowText" lastClr="000000"/>
              </a:solidFill>
              <a:latin typeface="Cambria Math"/>
              <a:ea typeface="Cambria Math"/>
            </a:rPr>
            <a:t>𝑏</a:t>
          </a:r>
          <a:endParaRPr kumimoji="1" lang="ja-JP" altLang="en-US" sz="1200">
            <a:solidFill>
              <a:sysClr val="windowText" lastClr="000000"/>
            </a:solidFill>
          </a:endParaRPr>
        </a:p>
      </xdr:txBody>
    </xdr:sp>
    <xdr:clientData/>
  </xdr:oneCellAnchor>
  <xdr:oneCellAnchor>
    <xdr:from>
      <xdr:col>9</xdr:col>
      <xdr:colOff>0</xdr:colOff>
      <xdr:row>58</xdr:row>
      <xdr:rowOff>9525</xdr:rowOff>
    </xdr:from>
    <xdr:ext cx="190500" cy="264560"/>
    <xdr:sp macro="" textlink="">
      <xdr:nvSpPr>
        <xdr:cNvPr id="14" name="テキスト ボックス 13"/>
        <xdr:cNvSpPr txBox="1"/>
      </xdr:nvSpPr>
      <xdr:spPr>
        <a:xfrm>
          <a:off x="6172200" y="7553325"/>
          <a:ext cx="190500" cy="26456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200">
              <a:solidFill>
                <a:sysClr val="windowText" lastClr="000000"/>
              </a:solidFill>
              <a:latin typeface="Cambria Math"/>
            </a:rPr>
            <a:t>𝑐</a:t>
          </a:r>
          <a:endParaRPr kumimoji="1" lang="ja-JP" altLang="en-US" sz="1200">
            <a:solidFill>
              <a:sysClr val="windowText" lastClr="000000"/>
            </a:solidFill>
          </a:endParaRPr>
        </a:p>
      </xdr:txBody>
    </xdr:sp>
    <xdr:clientData/>
  </xdr:oneCellAnchor>
  <xdr:twoCellAnchor>
    <xdr:from>
      <xdr:col>7</xdr:col>
      <xdr:colOff>276226</xdr:colOff>
      <xdr:row>63</xdr:row>
      <xdr:rowOff>171445</xdr:rowOff>
    </xdr:from>
    <xdr:to>
      <xdr:col>8</xdr:col>
      <xdr:colOff>476250</xdr:colOff>
      <xdr:row>65</xdr:row>
      <xdr:rowOff>0</xdr:rowOff>
    </xdr:to>
    <xdr:sp macro="" textlink="">
      <xdr:nvSpPr>
        <xdr:cNvPr id="15" name="四角形吹き出し 14"/>
        <xdr:cNvSpPr/>
      </xdr:nvSpPr>
      <xdr:spPr>
        <a:xfrm flipV="1">
          <a:off x="5076826" y="8572495"/>
          <a:ext cx="885824" cy="171455"/>
        </a:xfrm>
        <a:prstGeom prst="wedgeRectCallou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oneCellAnchor>
    <xdr:from>
      <xdr:col>6</xdr:col>
      <xdr:colOff>323850</xdr:colOff>
      <xdr:row>62</xdr:row>
      <xdr:rowOff>66674</xdr:rowOff>
    </xdr:from>
    <xdr:ext cx="600075" cy="333375"/>
    <xdr:sp macro="" textlink="">
      <xdr:nvSpPr>
        <xdr:cNvPr id="16" name="テキスト ボックス 15"/>
        <xdr:cNvSpPr txBox="1"/>
      </xdr:nvSpPr>
      <xdr:spPr>
        <a:xfrm>
          <a:off x="4438650" y="8296274"/>
          <a:ext cx="600075" cy="333375"/>
        </a:xfrm>
        <a:prstGeom prst="rect">
          <a:avLst/>
        </a:prstGeom>
        <a:noFill/>
        <a:ln>
          <a:noFill/>
        </a:ln>
        <a:effectLst/>
      </xdr:spPr>
      <xdr:txBody>
        <a:bodyPr vertOverflow="clip" horzOverflow="clip"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smtClean="0">
              <a:ln>
                <a:noFill/>
              </a:ln>
              <a:solidFill>
                <a:sysClr val="windowText" lastClr="000000"/>
              </a:solidFill>
              <a:effectLst/>
              <a:uLnTx/>
              <a:uFillTx/>
              <a:latin typeface="Cambria Math"/>
              <a:ea typeface="ＭＳ Ｐゴシック"/>
              <a:cs typeface="+mn-cs"/>
            </a:rPr>
            <a:t>𝑟</a:t>
          </a:r>
          <a:r>
            <a:rPr kumimoji="1" lang="en-US" altLang="ja-JP" sz="2000" b="0" i="0" u="none" strike="noStrike" kern="0" cap="none" spc="0" normalizeH="0" baseline="0" noProof="0" smtClean="0">
              <a:ln>
                <a:noFill/>
              </a:ln>
              <a:solidFill>
                <a:sysClr val="windowText" lastClr="000000"/>
              </a:solidFill>
              <a:effectLst/>
              <a:uLnTx/>
              <a:uFillTx/>
              <a:latin typeface="Cambria Math"/>
              <a:ea typeface="ＭＳ Ｐゴシック"/>
              <a:cs typeface="+mn-cs"/>
            </a:rPr>
            <a:t>=</a:t>
          </a:r>
          <a:endParaRPr kumimoji="1" lang="ja-JP" altLang="en-US" sz="20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oneCellAnchor>
  <xdr:oneCellAnchor>
    <xdr:from>
      <xdr:col>7</xdr:col>
      <xdr:colOff>342900</xdr:colOff>
      <xdr:row>63</xdr:row>
      <xdr:rowOff>619125</xdr:rowOff>
    </xdr:from>
    <xdr:ext cx="600075" cy="342900"/>
    <xdr:sp macro="" textlink="">
      <xdr:nvSpPr>
        <xdr:cNvPr id="17" name="テキスト ボックス 16"/>
        <xdr:cNvSpPr txBox="1"/>
      </xdr:nvSpPr>
      <xdr:spPr>
        <a:xfrm>
          <a:off x="5143500" y="8572500"/>
          <a:ext cx="600075" cy="342900"/>
        </a:xfrm>
        <a:prstGeom prst="rect">
          <a:avLst/>
        </a:prstGeom>
        <a:noFill/>
        <a:ln>
          <a:noFill/>
        </a:ln>
        <a:effectLst/>
      </xdr:spPr>
      <xdr:txBody>
        <a:bodyPr vertOverflow="clip" horzOverflow="clip"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smtClean="0">
              <a:ln>
                <a:noFill/>
              </a:ln>
              <a:solidFill>
                <a:sysClr val="windowText" lastClr="000000"/>
              </a:solidFill>
              <a:effectLst/>
              <a:uLnTx/>
              <a:uFillTx/>
              <a:latin typeface="Cambria Math"/>
              <a:ea typeface="ＭＳ Ｐゴシック"/>
              <a:cs typeface="+mn-cs"/>
            </a:rPr>
            <a:t>𝑟</a:t>
          </a:r>
          <a:r>
            <a:rPr kumimoji="1" lang="en-US" altLang="ja-JP" sz="2000" b="0" i="0" u="none" strike="noStrike" kern="0" cap="none" spc="0" normalizeH="0" baseline="0" noProof="0" smtClean="0">
              <a:ln>
                <a:noFill/>
              </a:ln>
              <a:solidFill>
                <a:sysClr val="windowText" lastClr="000000"/>
              </a:solidFill>
              <a:effectLst/>
              <a:uLnTx/>
              <a:uFillTx/>
              <a:latin typeface="Cambria Math"/>
              <a:ea typeface="ＭＳ Ｐゴシック"/>
              <a:cs typeface="+mn-cs"/>
            </a:rPr>
            <a:t>=</a:t>
          </a:r>
          <a:endParaRPr kumimoji="1" lang="ja-JP" altLang="en-US" sz="20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oneCellAnchor>
  <mc:AlternateContent xmlns:mc="http://schemas.openxmlformats.org/markup-compatibility/2006">
    <mc:Choice xmlns:a14="http://schemas.microsoft.com/office/drawing/2010/main" Requires="a14">
      <xdr:twoCellAnchor editAs="oneCell">
        <xdr:from>
          <xdr:col>7</xdr:col>
          <xdr:colOff>838200</xdr:colOff>
          <xdr:row>63</xdr:row>
          <xdr:rowOff>600075</xdr:rowOff>
        </xdr:from>
        <xdr:to>
          <xdr:col>8</xdr:col>
          <xdr:colOff>438150</xdr:colOff>
          <xdr:row>64</xdr:row>
          <xdr:rowOff>133350</xdr:rowOff>
        </xdr:to>
        <xdr:sp macro="" textlink="">
          <xdr:nvSpPr>
            <xdr:cNvPr id="3073" name="Object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66675</xdr:colOff>
      <xdr:row>18</xdr:row>
      <xdr:rowOff>38100</xdr:rowOff>
    </xdr:from>
    <xdr:to>
      <xdr:col>16</xdr:col>
      <xdr:colOff>485775</xdr:colOff>
      <xdr:row>32</xdr:row>
      <xdr:rowOff>161925</xdr:rowOff>
    </xdr:to>
    <xdr:graphicFrame macro="">
      <xdr:nvGraphicFramePr>
        <xdr:cNvPr id="19" name="グラフ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200025</xdr:colOff>
      <xdr:row>2</xdr:row>
      <xdr:rowOff>114300</xdr:rowOff>
    </xdr:from>
    <xdr:to>
      <xdr:col>14</xdr:col>
      <xdr:colOff>438150</xdr:colOff>
      <xdr:row>13</xdr:row>
      <xdr:rowOff>742950</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8</xdr:col>
      <xdr:colOff>123824</xdr:colOff>
      <xdr:row>16</xdr:row>
      <xdr:rowOff>171450</xdr:rowOff>
    </xdr:from>
    <xdr:ext cx="733425" cy="238125"/>
    <xdr:sp macro="" textlink="">
      <xdr:nvSpPr>
        <xdr:cNvPr id="2" name="テキスト ボックス 1"/>
        <xdr:cNvSpPr txBox="1"/>
      </xdr:nvSpPr>
      <xdr:spPr>
        <a:xfrm>
          <a:off x="6800849" y="4514850"/>
          <a:ext cx="733425" cy="23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r>
            <a:rPr kumimoji="1" lang="en-US" altLang="ja-JP" sz="1200" b="0" i="0">
              <a:latin typeface="Cambria Math"/>
            </a:rPr>
            <a:t>(𝑥−𝑥 ̅)²</a:t>
          </a:r>
        </a:p>
        <a:p>
          <a:endParaRPr kumimoji="1" lang="ja-JP" altLang="en-US" sz="1100"/>
        </a:p>
      </xdr:txBody>
    </xdr:sp>
    <xdr:clientData/>
  </xdr:oneCellAnchor>
  <xdr:oneCellAnchor>
    <xdr:from>
      <xdr:col>9</xdr:col>
      <xdr:colOff>28575</xdr:colOff>
      <xdr:row>17</xdr:row>
      <xdr:rowOff>0</xdr:rowOff>
    </xdr:from>
    <xdr:ext cx="733425" cy="238125"/>
    <xdr:sp macro="" textlink="">
      <xdr:nvSpPr>
        <xdr:cNvPr id="3" name="テキスト ボックス 2"/>
        <xdr:cNvSpPr txBox="1"/>
      </xdr:nvSpPr>
      <xdr:spPr>
        <a:xfrm>
          <a:off x="7658100" y="4514850"/>
          <a:ext cx="733425" cy="238125"/>
        </a:xfrm>
        <a:prstGeom prst="rect">
          <a:avLst/>
        </a:prstGeom>
        <a:noFill/>
        <a:ln>
          <a:noFill/>
        </a:ln>
        <a:effectLst/>
      </xdr:spPr>
      <xdr:txBody>
        <a:bodyPr vertOverflow="clip" horzOverflow="clip"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smtClean="0">
              <a:ln>
                <a:noFill/>
              </a:ln>
              <a:solidFill>
                <a:sysClr val="windowText" lastClr="000000"/>
              </a:solidFill>
              <a:effectLst/>
              <a:uLnTx/>
              <a:uFillTx/>
              <a:latin typeface="Cambria Math"/>
              <a:cs typeface="+mn-cs"/>
            </a:rPr>
            <a:t>(𝑦−𝑦 ̅)²</a:t>
          </a: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oneCellAnchor>
  <xdr:oneCellAnchor>
    <xdr:from>
      <xdr:col>5</xdr:col>
      <xdr:colOff>66675</xdr:colOff>
      <xdr:row>16</xdr:row>
      <xdr:rowOff>161925</xdr:rowOff>
    </xdr:from>
    <xdr:ext cx="733425" cy="238125"/>
    <xdr:sp macro="" textlink="">
      <xdr:nvSpPr>
        <xdr:cNvPr id="4" name="テキスト ボックス 3"/>
        <xdr:cNvSpPr txBox="1"/>
      </xdr:nvSpPr>
      <xdr:spPr>
        <a:xfrm>
          <a:off x="3886200" y="4505325"/>
          <a:ext cx="733425" cy="238125"/>
        </a:xfrm>
        <a:prstGeom prst="rect">
          <a:avLst/>
        </a:prstGeom>
        <a:noFill/>
        <a:ln>
          <a:noFill/>
        </a:ln>
        <a:effectLst/>
      </xdr:spPr>
      <xdr:txBody>
        <a:bodyPr vertOverflow="clip" horzOverflow="clip"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smtClean="0">
              <a:ln>
                <a:noFill/>
              </a:ln>
              <a:solidFill>
                <a:sysClr val="windowText" lastClr="000000"/>
              </a:solidFill>
              <a:effectLst/>
              <a:uLnTx/>
              <a:uFillTx/>
              <a:latin typeface="Cambria Math"/>
              <a:ea typeface="ＭＳ Ｐゴシック"/>
              <a:cs typeface="+mn-cs"/>
            </a:rPr>
            <a:t>𝑥−𝑥 ̅</a:t>
          </a: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oneCellAnchor>
  <xdr:oneCellAnchor>
    <xdr:from>
      <xdr:col>6</xdr:col>
      <xdr:colOff>123825</xdr:colOff>
      <xdr:row>16</xdr:row>
      <xdr:rowOff>171450</xdr:rowOff>
    </xdr:from>
    <xdr:ext cx="733425" cy="238125"/>
    <xdr:sp macro="" textlink="">
      <xdr:nvSpPr>
        <xdr:cNvPr id="5" name="テキスト ボックス 4"/>
        <xdr:cNvSpPr txBox="1"/>
      </xdr:nvSpPr>
      <xdr:spPr>
        <a:xfrm>
          <a:off x="4895850" y="4514850"/>
          <a:ext cx="733425" cy="238125"/>
        </a:xfrm>
        <a:prstGeom prst="rect">
          <a:avLst/>
        </a:prstGeom>
        <a:noFill/>
        <a:ln>
          <a:noFill/>
        </a:ln>
        <a:effectLst/>
      </xdr:spPr>
      <xdr:txBody>
        <a:bodyPr vertOverflow="clip" horzOverflow="clip"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smtClean="0">
              <a:ln>
                <a:noFill/>
              </a:ln>
              <a:solidFill>
                <a:sysClr val="windowText" lastClr="000000"/>
              </a:solidFill>
              <a:effectLst/>
              <a:uLnTx/>
              <a:uFillTx/>
              <a:latin typeface="Cambria Math"/>
              <a:ea typeface="ＭＳ Ｐゴシック"/>
              <a:cs typeface="+mn-cs"/>
            </a:rPr>
            <a:t>𝑦−𝑦 ̅</a:t>
          </a: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oneCellAnchor>
  <xdr:oneCellAnchor>
    <xdr:from>
      <xdr:col>6</xdr:col>
      <xdr:colOff>838199</xdr:colOff>
      <xdr:row>16</xdr:row>
      <xdr:rowOff>152400</xdr:rowOff>
    </xdr:from>
    <xdr:ext cx="1190626" cy="257175"/>
    <xdr:sp macro="" textlink="">
      <xdr:nvSpPr>
        <xdr:cNvPr id="6" name="テキスト ボックス 5"/>
        <xdr:cNvSpPr txBox="1"/>
      </xdr:nvSpPr>
      <xdr:spPr>
        <a:xfrm>
          <a:off x="5610224" y="4495800"/>
          <a:ext cx="1190626" cy="257175"/>
        </a:xfrm>
        <a:prstGeom prst="rect">
          <a:avLst/>
        </a:prstGeom>
        <a:noFill/>
        <a:ln>
          <a:noFill/>
        </a:ln>
        <a:effectLst/>
      </xdr:spPr>
      <xdr:txBody>
        <a:bodyPr vertOverflow="clip" horzOverflow="clip"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u="none" strike="noStrike" kern="0" cap="none" spc="0" normalizeH="0" baseline="0" noProof="0" smtClean="0">
              <a:ln>
                <a:noFill/>
              </a:ln>
              <a:solidFill>
                <a:sysClr val="windowText" lastClr="000000"/>
              </a:solidFill>
              <a:effectLst/>
              <a:uLnTx/>
              <a:uFillTx/>
              <a:ea typeface="ＭＳ Ｐゴシック"/>
              <a:cs typeface="+mn-cs"/>
            </a:rPr>
            <a:t>   </a:t>
          </a:r>
          <a:r>
            <a:rPr kumimoji="1" lang="en-US" altLang="ja-JP" sz="1200" b="0" i="0" u="none" strike="noStrike" kern="0" cap="none" spc="0" normalizeH="0" baseline="0" noProof="0" smtClean="0">
              <a:ln>
                <a:noFill/>
              </a:ln>
              <a:solidFill>
                <a:sysClr val="windowText" lastClr="000000"/>
              </a:solidFill>
              <a:effectLst/>
              <a:uLnTx/>
              <a:uFillTx/>
              <a:latin typeface="Cambria Math"/>
              <a:ea typeface="ＭＳ Ｐゴシック"/>
              <a:cs typeface="+mn-cs"/>
            </a:rPr>
            <a:t>(𝑥−</a:t>
          </a:r>
          <a:r>
            <a:rPr kumimoji="1" lang="ja-JP" altLang="en-US" sz="1200" b="0" i="0" u="none" strike="noStrike" kern="0" cap="none" spc="0" normalizeH="0" baseline="0" noProof="0" smtClean="0">
              <a:ln>
                <a:noFill/>
              </a:ln>
              <a:solidFill>
                <a:sysClr val="windowText" lastClr="000000"/>
              </a:solidFill>
              <a:effectLst/>
              <a:uLnTx/>
              <a:uFillTx/>
              <a:latin typeface="Cambria Math"/>
              <a:ea typeface="ＭＳ Ｐゴシック"/>
              <a:cs typeface="+mn-cs"/>
            </a:rPr>
            <a:t>𝑥̅</a:t>
          </a:r>
          <a:r>
            <a:rPr kumimoji="1" lang="en-US" altLang="ja-JP" sz="1200" b="0" i="0" u="none" strike="noStrike" kern="0" cap="none" spc="0" normalizeH="0" baseline="0" noProof="0" smtClean="0">
              <a:ln>
                <a:noFill/>
              </a:ln>
              <a:solidFill>
                <a:sysClr val="windowText" lastClr="000000"/>
              </a:solidFill>
              <a:effectLst/>
              <a:uLnTx/>
              <a:uFillTx/>
              <a:latin typeface="Cambria Math"/>
              <a:ea typeface="ＭＳ Ｐゴシック"/>
              <a:cs typeface="+mn-cs"/>
            </a:rPr>
            <a:t>)</a:t>
          </a:r>
          <a:r>
            <a:rPr kumimoji="1" lang="en-US" altLang="ja-JP" sz="1200" b="0" u="none" strike="noStrike" kern="0" cap="none" spc="0" normalizeH="0" baseline="0" noProof="0" smtClean="0">
              <a:ln>
                <a:noFill/>
              </a:ln>
              <a:solidFill>
                <a:sysClr val="windowText" lastClr="000000"/>
              </a:solidFill>
              <a:effectLst/>
              <a:uLnTx/>
              <a:uFillTx/>
              <a:ea typeface="ＭＳ Ｐゴシック"/>
              <a:cs typeface="+mn-cs"/>
            </a:rPr>
            <a:t>(</a:t>
          </a:r>
          <a:r>
            <a:rPr kumimoji="1" lang="en-US" altLang="ja-JP" sz="1200" b="0" i="0" u="none" strike="noStrike" kern="0" cap="none" spc="0" normalizeH="0" baseline="0" noProof="0" smtClean="0">
              <a:ln>
                <a:noFill/>
              </a:ln>
              <a:solidFill>
                <a:sysClr val="windowText" lastClr="000000"/>
              </a:solidFill>
              <a:effectLst/>
              <a:uLnTx/>
              <a:uFillTx/>
              <a:latin typeface="Cambria Math"/>
              <a:ea typeface="ＭＳ Ｐゴシック"/>
              <a:cs typeface="+mn-cs"/>
            </a:rPr>
            <a:t>𝑦−𝑦̅) </a:t>
          </a: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oneCellAnchor>
  <xdr:oneCellAnchor>
    <xdr:from>
      <xdr:col>3</xdr:col>
      <xdr:colOff>47625</xdr:colOff>
      <xdr:row>60</xdr:row>
      <xdr:rowOff>28574</xdr:rowOff>
    </xdr:from>
    <xdr:ext cx="600075" cy="219076"/>
    <xdr:sp macro="" textlink="">
      <xdr:nvSpPr>
        <xdr:cNvPr id="7" name="テキスト ボックス 6"/>
        <xdr:cNvSpPr txBox="1"/>
      </xdr:nvSpPr>
      <xdr:spPr>
        <a:xfrm>
          <a:off x="1962150" y="14782799"/>
          <a:ext cx="600075" cy="219076"/>
        </a:xfrm>
        <a:prstGeom prst="rect">
          <a:avLst/>
        </a:prstGeom>
        <a:noFill/>
        <a:ln>
          <a:noFill/>
        </a:ln>
        <a:effectLst/>
      </xdr:spPr>
      <xdr:txBody>
        <a:bodyPr vertOverflow="clip" horzOverflow="clip"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smtClean="0">
              <a:ln>
                <a:noFill/>
              </a:ln>
              <a:solidFill>
                <a:sysClr val="windowText" lastClr="000000"/>
              </a:solidFill>
              <a:effectLst/>
              <a:uLnTx/>
              <a:uFillTx/>
              <a:latin typeface="Cambria Math"/>
              <a:cs typeface="+mn-cs"/>
            </a:rPr>
            <a:t>𝑥̅</a:t>
          </a:r>
          <a:r>
            <a:rPr kumimoji="1" lang="ja-JP" altLang="en-US" sz="1200" b="0" i="0" u="none" strike="noStrike" kern="0" cap="none" spc="0" normalizeH="0" baseline="0" noProof="0" smtClean="0">
              <a:ln>
                <a:noFill/>
              </a:ln>
              <a:solidFill>
                <a:sysClr val="windowText" lastClr="000000"/>
              </a:solidFill>
              <a:effectLst/>
              <a:uLnTx/>
              <a:uFillTx/>
              <a:latin typeface="Cambria Math"/>
              <a:cs typeface="+mn-cs"/>
            </a:rPr>
            <a:t> </a:t>
          </a: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oneCellAnchor>
  <xdr:oneCellAnchor>
    <xdr:from>
      <xdr:col>4</xdr:col>
      <xdr:colOff>85725</xdr:colOff>
      <xdr:row>60</xdr:row>
      <xdr:rowOff>0</xdr:rowOff>
    </xdr:from>
    <xdr:ext cx="533400" cy="228601"/>
    <xdr:sp macro="" textlink="">
      <xdr:nvSpPr>
        <xdr:cNvPr id="8" name="テキスト ボックス 7"/>
        <xdr:cNvSpPr txBox="1"/>
      </xdr:nvSpPr>
      <xdr:spPr>
        <a:xfrm>
          <a:off x="2952750" y="14754225"/>
          <a:ext cx="533400" cy="228601"/>
        </a:xfrm>
        <a:prstGeom prst="rect">
          <a:avLst/>
        </a:prstGeom>
        <a:noFill/>
        <a:ln>
          <a:noFill/>
        </a:ln>
        <a:effectLst/>
      </xdr:spPr>
      <xdr:txBody>
        <a:bodyPr vertOverflow="clip" horzOverflow="clip"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smtClean="0">
              <a:ln>
                <a:noFill/>
              </a:ln>
              <a:solidFill>
                <a:sysClr val="windowText" lastClr="000000"/>
              </a:solidFill>
              <a:effectLst/>
              <a:uLnTx/>
              <a:uFillTx/>
              <a:latin typeface="Cambria Math"/>
              <a:cs typeface="+mn-cs"/>
            </a:rPr>
            <a:t>𝑦</a:t>
          </a:r>
          <a:r>
            <a:rPr kumimoji="1" lang="ja-JP" altLang="en-US" sz="1200" b="0" i="0" u="none" strike="noStrike" kern="0" cap="none" spc="0" normalizeH="0" baseline="0" noProof="0" smtClean="0">
              <a:ln>
                <a:noFill/>
              </a:ln>
              <a:solidFill>
                <a:sysClr val="windowText" lastClr="000000"/>
              </a:solidFill>
              <a:effectLst/>
              <a:uLnTx/>
              <a:uFillTx/>
              <a:latin typeface="Cambria Math"/>
              <a:cs typeface="+mn-cs"/>
            </a:rPr>
            <a:t> ̅</a:t>
          </a: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oneCellAnchor>
  <xdr:oneCellAnchor>
    <xdr:from>
      <xdr:col>14</xdr:col>
      <xdr:colOff>57150</xdr:colOff>
      <xdr:row>63</xdr:row>
      <xdr:rowOff>123825</xdr:rowOff>
    </xdr:from>
    <xdr:ext cx="184731" cy="264560"/>
    <xdr:sp macro="" textlink="">
      <xdr:nvSpPr>
        <xdr:cNvPr id="9" name="テキスト ボックス 8"/>
        <xdr:cNvSpPr txBox="1"/>
      </xdr:nvSpPr>
      <xdr:spPr>
        <a:xfrm>
          <a:off x="11382375" y="1575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xdr:col>
      <xdr:colOff>76200</xdr:colOff>
      <xdr:row>15</xdr:row>
      <xdr:rowOff>142875</xdr:rowOff>
    </xdr:from>
    <xdr:ext cx="600075" cy="219076"/>
    <xdr:sp macro="" textlink="">
      <xdr:nvSpPr>
        <xdr:cNvPr id="10" name="テキスト ボックス 9"/>
        <xdr:cNvSpPr txBox="1"/>
      </xdr:nvSpPr>
      <xdr:spPr>
        <a:xfrm>
          <a:off x="1990725" y="4314825"/>
          <a:ext cx="600075" cy="219076"/>
        </a:xfrm>
        <a:prstGeom prst="rect">
          <a:avLst/>
        </a:prstGeom>
        <a:noFill/>
        <a:ln>
          <a:noFill/>
        </a:ln>
        <a:effectLst/>
      </xdr:spPr>
      <xdr:txBody>
        <a:bodyPr vertOverflow="clip" horzOverflow="clip"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Cambria Math"/>
              <a:ea typeface="ＭＳ Ｐゴシック"/>
              <a:cs typeface="+mn-cs"/>
            </a:rPr>
            <a:t>𝑥</a:t>
          </a: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oneCellAnchor>
  <xdr:oneCellAnchor>
    <xdr:from>
      <xdr:col>4</xdr:col>
      <xdr:colOff>66675</xdr:colOff>
      <xdr:row>15</xdr:row>
      <xdr:rowOff>133350</xdr:rowOff>
    </xdr:from>
    <xdr:ext cx="600075" cy="219076"/>
    <xdr:sp macro="" textlink="">
      <xdr:nvSpPr>
        <xdr:cNvPr id="11" name="テキスト ボックス 10"/>
        <xdr:cNvSpPr txBox="1"/>
      </xdr:nvSpPr>
      <xdr:spPr>
        <a:xfrm>
          <a:off x="2933700" y="4305300"/>
          <a:ext cx="600075" cy="219076"/>
        </a:xfrm>
        <a:prstGeom prst="rect">
          <a:avLst/>
        </a:prstGeom>
        <a:noFill/>
        <a:ln>
          <a:noFill/>
        </a:ln>
        <a:effectLst/>
      </xdr:spPr>
      <xdr:txBody>
        <a:bodyPr vertOverflow="clip" horzOverflow="clip"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Cambria Math"/>
              <a:cs typeface="+mn-cs"/>
            </a:rPr>
            <a:t>𝑦 </a:t>
          </a: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oneCellAnchor>
  <xdr:oneCellAnchor>
    <xdr:from>
      <xdr:col>6</xdr:col>
      <xdr:colOff>876301</xdr:colOff>
      <xdr:row>58</xdr:row>
      <xdr:rowOff>9525</xdr:rowOff>
    </xdr:from>
    <xdr:ext cx="190500" cy="264560"/>
    <xdr:sp macro="" textlink="">
      <xdr:nvSpPr>
        <xdr:cNvPr id="12" name="テキスト ボックス 11"/>
        <xdr:cNvSpPr txBox="1"/>
      </xdr:nvSpPr>
      <xdr:spPr>
        <a:xfrm>
          <a:off x="5648326" y="14287500"/>
          <a:ext cx="190500" cy="264560"/>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200">
              <a:solidFill>
                <a:sysClr val="windowText" lastClr="000000"/>
              </a:solidFill>
              <a:latin typeface="Cambria Math"/>
              <a:ea typeface="Cambria Math"/>
            </a:rPr>
            <a:t>𝑎</a:t>
          </a:r>
          <a:endParaRPr kumimoji="1" lang="ja-JP" altLang="en-US" sz="1200">
            <a:solidFill>
              <a:sysClr val="windowText" lastClr="000000"/>
            </a:solidFill>
          </a:endParaRPr>
        </a:p>
      </xdr:txBody>
    </xdr:sp>
    <xdr:clientData/>
  </xdr:oneCellAnchor>
  <xdr:oneCellAnchor>
    <xdr:from>
      <xdr:col>8</xdr:col>
      <xdr:colOff>47625</xdr:colOff>
      <xdr:row>58</xdr:row>
      <xdr:rowOff>0</xdr:rowOff>
    </xdr:from>
    <xdr:ext cx="190500" cy="264560"/>
    <xdr:sp macro="" textlink="">
      <xdr:nvSpPr>
        <xdr:cNvPr id="13" name="テキスト ボックス 12"/>
        <xdr:cNvSpPr txBox="1"/>
      </xdr:nvSpPr>
      <xdr:spPr>
        <a:xfrm>
          <a:off x="6724650" y="14277975"/>
          <a:ext cx="190500" cy="264560"/>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200">
              <a:solidFill>
                <a:sysClr val="windowText" lastClr="000000"/>
              </a:solidFill>
              <a:latin typeface="Cambria Math"/>
              <a:ea typeface="Cambria Math"/>
            </a:rPr>
            <a:t>𝑏</a:t>
          </a:r>
          <a:endParaRPr kumimoji="1" lang="ja-JP" altLang="en-US" sz="1200">
            <a:solidFill>
              <a:sysClr val="windowText" lastClr="000000"/>
            </a:solidFill>
          </a:endParaRPr>
        </a:p>
      </xdr:txBody>
    </xdr:sp>
    <xdr:clientData/>
  </xdr:oneCellAnchor>
  <xdr:oneCellAnchor>
    <xdr:from>
      <xdr:col>9</xdr:col>
      <xdr:colOff>0</xdr:colOff>
      <xdr:row>58</xdr:row>
      <xdr:rowOff>9525</xdr:rowOff>
    </xdr:from>
    <xdr:ext cx="190500" cy="264560"/>
    <xdr:sp macro="" textlink="">
      <xdr:nvSpPr>
        <xdr:cNvPr id="14" name="テキスト ボックス 13"/>
        <xdr:cNvSpPr txBox="1"/>
      </xdr:nvSpPr>
      <xdr:spPr>
        <a:xfrm>
          <a:off x="7629525" y="14287500"/>
          <a:ext cx="190500" cy="26456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200">
              <a:solidFill>
                <a:sysClr val="windowText" lastClr="000000"/>
              </a:solidFill>
              <a:latin typeface="Cambria Math"/>
            </a:rPr>
            <a:t>𝑐</a:t>
          </a:r>
          <a:endParaRPr kumimoji="1" lang="ja-JP" altLang="en-US" sz="1200">
            <a:solidFill>
              <a:sysClr val="windowText" lastClr="000000"/>
            </a:solidFill>
          </a:endParaRPr>
        </a:p>
      </xdr:txBody>
    </xdr:sp>
    <xdr:clientData/>
  </xdr:oneCellAnchor>
  <xdr:twoCellAnchor>
    <xdr:from>
      <xdr:col>7</xdr:col>
      <xdr:colOff>276226</xdr:colOff>
      <xdr:row>63</xdr:row>
      <xdr:rowOff>171445</xdr:rowOff>
    </xdr:from>
    <xdr:to>
      <xdr:col>8</xdr:col>
      <xdr:colOff>476250</xdr:colOff>
      <xdr:row>65</xdr:row>
      <xdr:rowOff>0</xdr:rowOff>
    </xdr:to>
    <xdr:sp macro="" textlink="">
      <xdr:nvSpPr>
        <xdr:cNvPr id="15" name="四角形吹き出し 14"/>
        <xdr:cNvSpPr/>
      </xdr:nvSpPr>
      <xdr:spPr>
        <a:xfrm flipV="1">
          <a:off x="6000751" y="15801970"/>
          <a:ext cx="1152524" cy="885830"/>
        </a:xfrm>
        <a:prstGeom prst="wedgeRectCallou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oneCellAnchor>
    <xdr:from>
      <xdr:col>6</xdr:col>
      <xdr:colOff>323850</xdr:colOff>
      <xdr:row>62</xdr:row>
      <xdr:rowOff>66674</xdr:rowOff>
    </xdr:from>
    <xdr:ext cx="600075" cy="333375"/>
    <xdr:sp macro="" textlink="">
      <xdr:nvSpPr>
        <xdr:cNvPr id="16" name="テキスト ボックス 15"/>
        <xdr:cNvSpPr txBox="1"/>
      </xdr:nvSpPr>
      <xdr:spPr>
        <a:xfrm>
          <a:off x="5095875" y="15230474"/>
          <a:ext cx="600075" cy="333375"/>
        </a:xfrm>
        <a:prstGeom prst="rect">
          <a:avLst/>
        </a:prstGeom>
        <a:noFill/>
        <a:ln>
          <a:noFill/>
        </a:ln>
        <a:effectLst/>
      </xdr:spPr>
      <xdr:txBody>
        <a:bodyPr vertOverflow="clip" horzOverflow="clip"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smtClean="0">
              <a:ln>
                <a:noFill/>
              </a:ln>
              <a:solidFill>
                <a:sysClr val="windowText" lastClr="000000"/>
              </a:solidFill>
              <a:effectLst/>
              <a:uLnTx/>
              <a:uFillTx/>
              <a:latin typeface="Cambria Math"/>
              <a:ea typeface="ＭＳ Ｐゴシック"/>
              <a:cs typeface="+mn-cs"/>
            </a:rPr>
            <a:t>𝑟</a:t>
          </a:r>
          <a:r>
            <a:rPr kumimoji="1" lang="en-US" altLang="ja-JP" sz="2000" b="0" i="0" u="none" strike="noStrike" kern="0" cap="none" spc="0" normalizeH="0" baseline="0" noProof="0" smtClean="0">
              <a:ln>
                <a:noFill/>
              </a:ln>
              <a:solidFill>
                <a:sysClr val="windowText" lastClr="000000"/>
              </a:solidFill>
              <a:effectLst/>
              <a:uLnTx/>
              <a:uFillTx/>
              <a:latin typeface="Cambria Math"/>
              <a:ea typeface="ＭＳ Ｐゴシック"/>
              <a:cs typeface="+mn-cs"/>
            </a:rPr>
            <a:t>=</a:t>
          </a:r>
          <a:endParaRPr kumimoji="1" lang="ja-JP" altLang="en-US" sz="20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oneCellAnchor>
  <xdr:oneCellAnchor>
    <xdr:from>
      <xdr:col>7</xdr:col>
      <xdr:colOff>342900</xdr:colOff>
      <xdr:row>63</xdr:row>
      <xdr:rowOff>619125</xdr:rowOff>
    </xdr:from>
    <xdr:ext cx="600075" cy="342900"/>
    <xdr:sp macro="" textlink="">
      <xdr:nvSpPr>
        <xdr:cNvPr id="17" name="テキスト ボックス 16"/>
        <xdr:cNvSpPr txBox="1"/>
      </xdr:nvSpPr>
      <xdr:spPr>
        <a:xfrm>
          <a:off x="6067425" y="16249650"/>
          <a:ext cx="600075" cy="342900"/>
        </a:xfrm>
        <a:prstGeom prst="rect">
          <a:avLst/>
        </a:prstGeom>
        <a:noFill/>
        <a:ln>
          <a:noFill/>
        </a:ln>
        <a:effectLst/>
      </xdr:spPr>
      <xdr:txBody>
        <a:bodyPr vertOverflow="clip" horzOverflow="clip"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smtClean="0">
              <a:ln>
                <a:noFill/>
              </a:ln>
              <a:solidFill>
                <a:sysClr val="windowText" lastClr="000000"/>
              </a:solidFill>
              <a:effectLst/>
              <a:uLnTx/>
              <a:uFillTx/>
              <a:latin typeface="Cambria Math"/>
              <a:ea typeface="ＭＳ Ｐゴシック"/>
              <a:cs typeface="+mn-cs"/>
            </a:rPr>
            <a:t>𝑟</a:t>
          </a:r>
          <a:r>
            <a:rPr kumimoji="1" lang="en-US" altLang="ja-JP" sz="2000" b="0" i="0" u="none" strike="noStrike" kern="0" cap="none" spc="0" normalizeH="0" baseline="0" noProof="0" smtClean="0">
              <a:ln>
                <a:noFill/>
              </a:ln>
              <a:solidFill>
                <a:sysClr val="windowText" lastClr="000000"/>
              </a:solidFill>
              <a:effectLst/>
              <a:uLnTx/>
              <a:uFillTx/>
              <a:latin typeface="Cambria Math"/>
              <a:ea typeface="ＭＳ Ｐゴシック"/>
              <a:cs typeface="+mn-cs"/>
            </a:rPr>
            <a:t>=</a:t>
          </a:r>
          <a:endParaRPr kumimoji="1" lang="ja-JP" altLang="en-US" sz="20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oneCellAnchor>
  <mc:AlternateContent xmlns:mc="http://schemas.openxmlformats.org/markup-compatibility/2006">
    <mc:Choice xmlns:a14="http://schemas.microsoft.com/office/drawing/2010/main" Requires="a14">
      <xdr:twoCellAnchor editAs="oneCell">
        <xdr:from>
          <xdr:col>7</xdr:col>
          <xdr:colOff>838200</xdr:colOff>
          <xdr:row>63</xdr:row>
          <xdr:rowOff>600075</xdr:rowOff>
        </xdr:from>
        <xdr:to>
          <xdr:col>8</xdr:col>
          <xdr:colOff>438150</xdr:colOff>
          <xdr:row>64</xdr:row>
          <xdr:rowOff>133350</xdr:rowOff>
        </xdr:to>
        <xdr:sp macro="" textlink="">
          <xdr:nvSpPr>
            <xdr:cNvPr id="10241" name="Object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66675</xdr:colOff>
      <xdr:row>18</xdr:row>
      <xdr:rowOff>38100</xdr:rowOff>
    </xdr:from>
    <xdr:to>
      <xdr:col>16</xdr:col>
      <xdr:colOff>485775</xdr:colOff>
      <xdr:row>32</xdr:row>
      <xdr:rowOff>161925</xdr:rowOff>
    </xdr:to>
    <xdr:graphicFrame macro="">
      <xdr:nvGraphicFramePr>
        <xdr:cNvPr id="19" name="グラフ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200025</xdr:colOff>
      <xdr:row>2</xdr:row>
      <xdr:rowOff>114300</xdr:rowOff>
    </xdr:from>
    <xdr:to>
      <xdr:col>14</xdr:col>
      <xdr:colOff>438150</xdr:colOff>
      <xdr:row>13</xdr:row>
      <xdr:rowOff>742950</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8</xdr:col>
      <xdr:colOff>123824</xdr:colOff>
      <xdr:row>16</xdr:row>
      <xdr:rowOff>171450</xdr:rowOff>
    </xdr:from>
    <xdr:ext cx="733425" cy="238125"/>
    <xdr:sp macro="" textlink="">
      <xdr:nvSpPr>
        <xdr:cNvPr id="2" name="テキスト ボックス 1"/>
        <xdr:cNvSpPr txBox="1"/>
      </xdr:nvSpPr>
      <xdr:spPr>
        <a:xfrm>
          <a:off x="6800849" y="4514850"/>
          <a:ext cx="733425" cy="23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r>
            <a:rPr kumimoji="1" lang="en-US" altLang="ja-JP" sz="1200" b="0" i="0">
              <a:latin typeface="Cambria Math"/>
            </a:rPr>
            <a:t>(𝑥−𝑥 ̅)²</a:t>
          </a:r>
        </a:p>
        <a:p>
          <a:endParaRPr kumimoji="1" lang="ja-JP" altLang="en-US" sz="1100"/>
        </a:p>
      </xdr:txBody>
    </xdr:sp>
    <xdr:clientData/>
  </xdr:oneCellAnchor>
  <xdr:oneCellAnchor>
    <xdr:from>
      <xdr:col>9</xdr:col>
      <xdr:colOff>28575</xdr:colOff>
      <xdr:row>17</xdr:row>
      <xdr:rowOff>0</xdr:rowOff>
    </xdr:from>
    <xdr:ext cx="733425" cy="238125"/>
    <xdr:sp macro="" textlink="">
      <xdr:nvSpPr>
        <xdr:cNvPr id="3" name="テキスト ボックス 2"/>
        <xdr:cNvSpPr txBox="1"/>
      </xdr:nvSpPr>
      <xdr:spPr>
        <a:xfrm>
          <a:off x="7658100" y="4514850"/>
          <a:ext cx="733425" cy="238125"/>
        </a:xfrm>
        <a:prstGeom prst="rect">
          <a:avLst/>
        </a:prstGeom>
        <a:noFill/>
        <a:ln>
          <a:noFill/>
        </a:ln>
        <a:effectLst/>
      </xdr:spPr>
      <xdr:txBody>
        <a:bodyPr vertOverflow="clip" horzOverflow="clip"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smtClean="0">
              <a:ln>
                <a:noFill/>
              </a:ln>
              <a:solidFill>
                <a:sysClr val="windowText" lastClr="000000"/>
              </a:solidFill>
              <a:effectLst/>
              <a:uLnTx/>
              <a:uFillTx/>
              <a:latin typeface="Cambria Math"/>
              <a:cs typeface="+mn-cs"/>
            </a:rPr>
            <a:t>(𝑦−𝑦 ̅)²</a:t>
          </a: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oneCellAnchor>
  <xdr:oneCellAnchor>
    <xdr:from>
      <xdr:col>5</xdr:col>
      <xdr:colOff>66675</xdr:colOff>
      <xdr:row>16</xdr:row>
      <xdr:rowOff>161925</xdr:rowOff>
    </xdr:from>
    <xdr:ext cx="733425" cy="238125"/>
    <xdr:sp macro="" textlink="">
      <xdr:nvSpPr>
        <xdr:cNvPr id="4" name="テキスト ボックス 3"/>
        <xdr:cNvSpPr txBox="1"/>
      </xdr:nvSpPr>
      <xdr:spPr>
        <a:xfrm>
          <a:off x="3886200" y="4505325"/>
          <a:ext cx="733425" cy="238125"/>
        </a:xfrm>
        <a:prstGeom prst="rect">
          <a:avLst/>
        </a:prstGeom>
        <a:noFill/>
        <a:ln>
          <a:noFill/>
        </a:ln>
        <a:effectLst/>
      </xdr:spPr>
      <xdr:txBody>
        <a:bodyPr vertOverflow="clip" horzOverflow="clip"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smtClean="0">
              <a:ln>
                <a:noFill/>
              </a:ln>
              <a:solidFill>
                <a:sysClr val="windowText" lastClr="000000"/>
              </a:solidFill>
              <a:effectLst/>
              <a:uLnTx/>
              <a:uFillTx/>
              <a:latin typeface="Cambria Math"/>
              <a:ea typeface="ＭＳ Ｐゴシック"/>
              <a:cs typeface="+mn-cs"/>
            </a:rPr>
            <a:t>𝑥−𝑥 ̅</a:t>
          </a: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oneCellAnchor>
  <xdr:oneCellAnchor>
    <xdr:from>
      <xdr:col>6</xdr:col>
      <xdr:colOff>123825</xdr:colOff>
      <xdr:row>16</xdr:row>
      <xdr:rowOff>171450</xdr:rowOff>
    </xdr:from>
    <xdr:ext cx="733425" cy="238125"/>
    <xdr:sp macro="" textlink="">
      <xdr:nvSpPr>
        <xdr:cNvPr id="5" name="テキスト ボックス 4"/>
        <xdr:cNvSpPr txBox="1"/>
      </xdr:nvSpPr>
      <xdr:spPr>
        <a:xfrm>
          <a:off x="4895850" y="4514850"/>
          <a:ext cx="733425" cy="238125"/>
        </a:xfrm>
        <a:prstGeom prst="rect">
          <a:avLst/>
        </a:prstGeom>
        <a:noFill/>
        <a:ln>
          <a:noFill/>
        </a:ln>
        <a:effectLst/>
      </xdr:spPr>
      <xdr:txBody>
        <a:bodyPr vertOverflow="clip" horzOverflow="clip"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smtClean="0">
              <a:ln>
                <a:noFill/>
              </a:ln>
              <a:solidFill>
                <a:sysClr val="windowText" lastClr="000000"/>
              </a:solidFill>
              <a:effectLst/>
              <a:uLnTx/>
              <a:uFillTx/>
              <a:latin typeface="Cambria Math"/>
              <a:ea typeface="ＭＳ Ｐゴシック"/>
              <a:cs typeface="+mn-cs"/>
            </a:rPr>
            <a:t>𝑦−𝑦 ̅</a:t>
          </a: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oneCellAnchor>
  <xdr:oneCellAnchor>
    <xdr:from>
      <xdr:col>6</xdr:col>
      <xdr:colOff>838199</xdr:colOff>
      <xdr:row>16</xdr:row>
      <xdr:rowOff>152400</xdr:rowOff>
    </xdr:from>
    <xdr:ext cx="1190626" cy="257175"/>
    <xdr:sp macro="" textlink="">
      <xdr:nvSpPr>
        <xdr:cNvPr id="6" name="テキスト ボックス 5"/>
        <xdr:cNvSpPr txBox="1"/>
      </xdr:nvSpPr>
      <xdr:spPr>
        <a:xfrm>
          <a:off x="5610224" y="4495800"/>
          <a:ext cx="1190626" cy="257175"/>
        </a:xfrm>
        <a:prstGeom prst="rect">
          <a:avLst/>
        </a:prstGeom>
        <a:noFill/>
        <a:ln>
          <a:noFill/>
        </a:ln>
        <a:effectLst/>
      </xdr:spPr>
      <xdr:txBody>
        <a:bodyPr vertOverflow="clip" horzOverflow="clip"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u="none" strike="noStrike" kern="0" cap="none" spc="0" normalizeH="0" baseline="0" noProof="0" smtClean="0">
              <a:ln>
                <a:noFill/>
              </a:ln>
              <a:solidFill>
                <a:sysClr val="windowText" lastClr="000000"/>
              </a:solidFill>
              <a:effectLst/>
              <a:uLnTx/>
              <a:uFillTx/>
              <a:ea typeface="ＭＳ Ｐゴシック"/>
              <a:cs typeface="+mn-cs"/>
            </a:rPr>
            <a:t>   </a:t>
          </a:r>
          <a:r>
            <a:rPr kumimoji="1" lang="en-US" altLang="ja-JP" sz="1200" b="0" i="0" u="none" strike="noStrike" kern="0" cap="none" spc="0" normalizeH="0" baseline="0" noProof="0" smtClean="0">
              <a:ln>
                <a:noFill/>
              </a:ln>
              <a:solidFill>
                <a:sysClr val="windowText" lastClr="000000"/>
              </a:solidFill>
              <a:effectLst/>
              <a:uLnTx/>
              <a:uFillTx/>
              <a:latin typeface="Cambria Math"/>
              <a:ea typeface="ＭＳ Ｐゴシック"/>
              <a:cs typeface="+mn-cs"/>
            </a:rPr>
            <a:t>(𝑥−</a:t>
          </a:r>
          <a:r>
            <a:rPr kumimoji="1" lang="ja-JP" altLang="en-US" sz="1200" b="0" i="0" u="none" strike="noStrike" kern="0" cap="none" spc="0" normalizeH="0" baseline="0" noProof="0" smtClean="0">
              <a:ln>
                <a:noFill/>
              </a:ln>
              <a:solidFill>
                <a:sysClr val="windowText" lastClr="000000"/>
              </a:solidFill>
              <a:effectLst/>
              <a:uLnTx/>
              <a:uFillTx/>
              <a:latin typeface="Cambria Math"/>
              <a:ea typeface="ＭＳ Ｐゴシック"/>
              <a:cs typeface="+mn-cs"/>
            </a:rPr>
            <a:t>𝑥̅</a:t>
          </a:r>
          <a:r>
            <a:rPr kumimoji="1" lang="en-US" altLang="ja-JP" sz="1200" b="0" i="0" u="none" strike="noStrike" kern="0" cap="none" spc="0" normalizeH="0" baseline="0" noProof="0" smtClean="0">
              <a:ln>
                <a:noFill/>
              </a:ln>
              <a:solidFill>
                <a:sysClr val="windowText" lastClr="000000"/>
              </a:solidFill>
              <a:effectLst/>
              <a:uLnTx/>
              <a:uFillTx/>
              <a:latin typeface="Cambria Math"/>
              <a:ea typeface="ＭＳ Ｐゴシック"/>
              <a:cs typeface="+mn-cs"/>
            </a:rPr>
            <a:t>)</a:t>
          </a:r>
          <a:r>
            <a:rPr kumimoji="1" lang="en-US" altLang="ja-JP" sz="1200" b="0" u="none" strike="noStrike" kern="0" cap="none" spc="0" normalizeH="0" baseline="0" noProof="0" smtClean="0">
              <a:ln>
                <a:noFill/>
              </a:ln>
              <a:solidFill>
                <a:sysClr val="windowText" lastClr="000000"/>
              </a:solidFill>
              <a:effectLst/>
              <a:uLnTx/>
              <a:uFillTx/>
              <a:ea typeface="ＭＳ Ｐゴシック"/>
              <a:cs typeface="+mn-cs"/>
            </a:rPr>
            <a:t>(</a:t>
          </a:r>
          <a:r>
            <a:rPr kumimoji="1" lang="en-US" altLang="ja-JP" sz="1200" b="0" i="0" u="none" strike="noStrike" kern="0" cap="none" spc="0" normalizeH="0" baseline="0" noProof="0" smtClean="0">
              <a:ln>
                <a:noFill/>
              </a:ln>
              <a:solidFill>
                <a:sysClr val="windowText" lastClr="000000"/>
              </a:solidFill>
              <a:effectLst/>
              <a:uLnTx/>
              <a:uFillTx/>
              <a:latin typeface="Cambria Math"/>
              <a:ea typeface="ＭＳ Ｐゴシック"/>
              <a:cs typeface="+mn-cs"/>
            </a:rPr>
            <a:t>𝑦−𝑦̅) </a:t>
          </a: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oneCellAnchor>
  <xdr:oneCellAnchor>
    <xdr:from>
      <xdr:col>3</xdr:col>
      <xdr:colOff>47625</xdr:colOff>
      <xdr:row>60</xdr:row>
      <xdr:rowOff>28574</xdr:rowOff>
    </xdr:from>
    <xdr:ext cx="600075" cy="219076"/>
    <xdr:sp macro="" textlink="">
      <xdr:nvSpPr>
        <xdr:cNvPr id="7" name="テキスト ボックス 6"/>
        <xdr:cNvSpPr txBox="1"/>
      </xdr:nvSpPr>
      <xdr:spPr>
        <a:xfrm>
          <a:off x="1962150" y="14782799"/>
          <a:ext cx="600075" cy="219076"/>
        </a:xfrm>
        <a:prstGeom prst="rect">
          <a:avLst/>
        </a:prstGeom>
        <a:noFill/>
        <a:ln>
          <a:noFill/>
        </a:ln>
        <a:effectLst/>
      </xdr:spPr>
      <xdr:txBody>
        <a:bodyPr vertOverflow="clip" horzOverflow="clip"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smtClean="0">
              <a:ln>
                <a:noFill/>
              </a:ln>
              <a:solidFill>
                <a:sysClr val="windowText" lastClr="000000"/>
              </a:solidFill>
              <a:effectLst/>
              <a:uLnTx/>
              <a:uFillTx/>
              <a:latin typeface="Cambria Math"/>
              <a:cs typeface="+mn-cs"/>
            </a:rPr>
            <a:t>𝑥̅</a:t>
          </a:r>
          <a:r>
            <a:rPr kumimoji="1" lang="ja-JP" altLang="en-US" sz="1200" b="0" i="0" u="none" strike="noStrike" kern="0" cap="none" spc="0" normalizeH="0" baseline="0" noProof="0" smtClean="0">
              <a:ln>
                <a:noFill/>
              </a:ln>
              <a:solidFill>
                <a:sysClr val="windowText" lastClr="000000"/>
              </a:solidFill>
              <a:effectLst/>
              <a:uLnTx/>
              <a:uFillTx/>
              <a:latin typeface="Cambria Math"/>
              <a:cs typeface="+mn-cs"/>
            </a:rPr>
            <a:t> </a:t>
          </a: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oneCellAnchor>
  <xdr:oneCellAnchor>
    <xdr:from>
      <xdr:col>4</xdr:col>
      <xdr:colOff>85725</xdr:colOff>
      <xdr:row>60</xdr:row>
      <xdr:rowOff>0</xdr:rowOff>
    </xdr:from>
    <xdr:ext cx="533400" cy="228601"/>
    <xdr:sp macro="" textlink="">
      <xdr:nvSpPr>
        <xdr:cNvPr id="8" name="テキスト ボックス 7"/>
        <xdr:cNvSpPr txBox="1"/>
      </xdr:nvSpPr>
      <xdr:spPr>
        <a:xfrm>
          <a:off x="2952750" y="14754225"/>
          <a:ext cx="533400" cy="228601"/>
        </a:xfrm>
        <a:prstGeom prst="rect">
          <a:avLst/>
        </a:prstGeom>
        <a:noFill/>
        <a:ln>
          <a:noFill/>
        </a:ln>
        <a:effectLst/>
      </xdr:spPr>
      <xdr:txBody>
        <a:bodyPr vertOverflow="clip" horzOverflow="clip"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smtClean="0">
              <a:ln>
                <a:noFill/>
              </a:ln>
              <a:solidFill>
                <a:sysClr val="windowText" lastClr="000000"/>
              </a:solidFill>
              <a:effectLst/>
              <a:uLnTx/>
              <a:uFillTx/>
              <a:latin typeface="Cambria Math"/>
              <a:cs typeface="+mn-cs"/>
            </a:rPr>
            <a:t>𝑦</a:t>
          </a:r>
          <a:r>
            <a:rPr kumimoji="1" lang="ja-JP" altLang="en-US" sz="1200" b="0" i="0" u="none" strike="noStrike" kern="0" cap="none" spc="0" normalizeH="0" baseline="0" noProof="0" smtClean="0">
              <a:ln>
                <a:noFill/>
              </a:ln>
              <a:solidFill>
                <a:sysClr val="windowText" lastClr="000000"/>
              </a:solidFill>
              <a:effectLst/>
              <a:uLnTx/>
              <a:uFillTx/>
              <a:latin typeface="Cambria Math"/>
              <a:cs typeface="+mn-cs"/>
            </a:rPr>
            <a:t> ̅</a:t>
          </a: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oneCellAnchor>
  <xdr:oneCellAnchor>
    <xdr:from>
      <xdr:col>14</xdr:col>
      <xdr:colOff>57150</xdr:colOff>
      <xdr:row>63</xdr:row>
      <xdr:rowOff>123825</xdr:rowOff>
    </xdr:from>
    <xdr:ext cx="184731" cy="264560"/>
    <xdr:sp macro="" textlink="">
      <xdr:nvSpPr>
        <xdr:cNvPr id="9" name="テキスト ボックス 8"/>
        <xdr:cNvSpPr txBox="1"/>
      </xdr:nvSpPr>
      <xdr:spPr>
        <a:xfrm>
          <a:off x="11382375" y="1575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xdr:col>
      <xdr:colOff>76200</xdr:colOff>
      <xdr:row>15</xdr:row>
      <xdr:rowOff>142875</xdr:rowOff>
    </xdr:from>
    <xdr:ext cx="600075" cy="219076"/>
    <xdr:sp macro="" textlink="">
      <xdr:nvSpPr>
        <xdr:cNvPr id="10" name="テキスト ボックス 9"/>
        <xdr:cNvSpPr txBox="1"/>
      </xdr:nvSpPr>
      <xdr:spPr>
        <a:xfrm>
          <a:off x="1990725" y="4314825"/>
          <a:ext cx="600075" cy="219076"/>
        </a:xfrm>
        <a:prstGeom prst="rect">
          <a:avLst/>
        </a:prstGeom>
        <a:noFill/>
        <a:ln>
          <a:noFill/>
        </a:ln>
        <a:effectLst/>
      </xdr:spPr>
      <xdr:txBody>
        <a:bodyPr vertOverflow="clip" horzOverflow="clip"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Cambria Math"/>
              <a:ea typeface="ＭＳ Ｐゴシック"/>
              <a:cs typeface="+mn-cs"/>
            </a:rPr>
            <a:t>𝑥</a:t>
          </a: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oneCellAnchor>
  <xdr:oneCellAnchor>
    <xdr:from>
      <xdr:col>4</xdr:col>
      <xdr:colOff>66675</xdr:colOff>
      <xdr:row>15</xdr:row>
      <xdr:rowOff>133350</xdr:rowOff>
    </xdr:from>
    <xdr:ext cx="600075" cy="219076"/>
    <xdr:sp macro="" textlink="">
      <xdr:nvSpPr>
        <xdr:cNvPr id="11" name="テキスト ボックス 10"/>
        <xdr:cNvSpPr txBox="1"/>
      </xdr:nvSpPr>
      <xdr:spPr>
        <a:xfrm>
          <a:off x="2933700" y="4305300"/>
          <a:ext cx="600075" cy="219076"/>
        </a:xfrm>
        <a:prstGeom prst="rect">
          <a:avLst/>
        </a:prstGeom>
        <a:noFill/>
        <a:ln>
          <a:noFill/>
        </a:ln>
        <a:effectLst/>
      </xdr:spPr>
      <xdr:txBody>
        <a:bodyPr vertOverflow="clip" horzOverflow="clip"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Cambria Math"/>
              <a:cs typeface="+mn-cs"/>
            </a:rPr>
            <a:t>𝑦 </a:t>
          </a: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oneCellAnchor>
  <xdr:oneCellAnchor>
    <xdr:from>
      <xdr:col>6</xdr:col>
      <xdr:colOff>876301</xdr:colOff>
      <xdr:row>58</xdr:row>
      <xdr:rowOff>9525</xdr:rowOff>
    </xdr:from>
    <xdr:ext cx="190500" cy="264560"/>
    <xdr:sp macro="" textlink="">
      <xdr:nvSpPr>
        <xdr:cNvPr id="12" name="テキスト ボックス 11"/>
        <xdr:cNvSpPr txBox="1"/>
      </xdr:nvSpPr>
      <xdr:spPr>
        <a:xfrm>
          <a:off x="5648326" y="14287500"/>
          <a:ext cx="190500" cy="264560"/>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200">
              <a:solidFill>
                <a:sysClr val="windowText" lastClr="000000"/>
              </a:solidFill>
              <a:latin typeface="Cambria Math"/>
              <a:ea typeface="Cambria Math"/>
            </a:rPr>
            <a:t>𝑎</a:t>
          </a:r>
          <a:endParaRPr kumimoji="1" lang="ja-JP" altLang="en-US" sz="1200">
            <a:solidFill>
              <a:sysClr val="windowText" lastClr="000000"/>
            </a:solidFill>
          </a:endParaRPr>
        </a:p>
      </xdr:txBody>
    </xdr:sp>
    <xdr:clientData/>
  </xdr:oneCellAnchor>
  <xdr:oneCellAnchor>
    <xdr:from>
      <xdr:col>8</xdr:col>
      <xdr:colOff>47625</xdr:colOff>
      <xdr:row>58</xdr:row>
      <xdr:rowOff>0</xdr:rowOff>
    </xdr:from>
    <xdr:ext cx="190500" cy="264560"/>
    <xdr:sp macro="" textlink="">
      <xdr:nvSpPr>
        <xdr:cNvPr id="13" name="テキスト ボックス 12"/>
        <xdr:cNvSpPr txBox="1"/>
      </xdr:nvSpPr>
      <xdr:spPr>
        <a:xfrm>
          <a:off x="6724650" y="14277975"/>
          <a:ext cx="190500" cy="264560"/>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200">
              <a:solidFill>
                <a:sysClr val="windowText" lastClr="000000"/>
              </a:solidFill>
              <a:latin typeface="Cambria Math"/>
              <a:ea typeface="Cambria Math"/>
            </a:rPr>
            <a:t>𝑏</a:t>
          </a:r>
          <a:endParaRPr kumimoji="1" lang="ja-JP" altLang="en-US" sz="1200">
            <a:solidFill>
              <a:sysClr val="windowText" lastClr="000000"/>
            </a:solidFill>
          </a:endParaRPr>
        </a:p>
      </xdr:txBody>
    </xdr:sp>
    <xdr:clientData/>
  </xdr:oneCellAnchor>
  <xdr:oneCellAnchor>
    <xdr:from>
      <xdr:col>9</xdr:col>
      <xdr:colOff>0</xdr:colOff>
      <xdr:row>58</xdr:row>
      <xdr:rowOff>9525</xdr:rowOff>
    </xdr:from>
    <xdr:ext cx="190500" cy="264560"/>
    <xdr:sp macro="" textlink="">
      <xdr:nvSpPr>
        <xdr:cNvPr id="14" name="テキスト ボックス 13"/>
        <xdr:cNvSpPr txBox="1"/>
      </xdr:nvSpPr>
      <xdr:spPr>
        <a:xfrm>
          <a:off x="7629525" y="14287500"/>
          <a:ext cx="190500" cy="26456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200">
              <a:solidFill>
                <a:sysClr val="windowText" lastClr="000000"/>
              </a:solidFill>
              <a:latin typeface="Cambria Math"/>
            </a:rPr>
            <a:t>𝑐</a:t>
          </a:r>
          <a:endParaRPr kumimoji="1" lang="ja-JP" altLang="en-US" sz="1200">
            <a:solidFill>
              <a:sysClr val="windowText" lastClr="000000"/>
            </a:solidFill>
          </a:endParaRPr>
        </a:p>
      </xdr:txBody>
    </xdr:sp>
    <xdr:clientData/>
  </xdr:oneCellAnchor>
  <xdr:twoCellAnchor>
    <xdr:from>
      <xdr:col>7</xdr:col>
      <xdr:colOff>276226</xdr:colOff>
      <xdr:row>63</xdr:row>
      <xdr:rowOff>171445</xdr:rowOff>
    </xdr:from>
    <xdr:to>
      <xdr:col>8</xdr:col>
      <xdr:colOff>476250</xdr:colOff>
      <xdr:row>65</xdr:row>
      <xdr:rowOff>0</xdr:rowOff>
    </xdr:to>
    <xdr:sp macro="" textlink="">
      <xdr:nvSpPr>
        <xdr:cNvPr id="15" name="四角形吹き出し 14"/>
        <xdr:cNvSpPr/>
      </xdr:nvSpPr>
      <xdr:spPr>
        <a:xfrm flipV="1">
          <a:off x="6000751" y="15801970"/>
          <a:ext cx="1152524" cy="885830"/>
        </a:xfrm>
        <a:prstGeom prst="wedgeRectCallou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oneCellAnchor>
    <xdr:from>
      <xdr:col>6</xdr:col>
      <xdr:colOff>323850</xdr:colOff>
      <xdr:row>62</xdr:row>
      <xdr:rowOff>66674</xdr:rowOff>
    </xdr:from>
    <xdr:ext cx="600075" cy="333375"/>
    <xdr:sp macro="" textlink="">
      <xdr:nvSpPr>
        <xdr:cNvPr id="16" name="テキスト ボックス 15"/>
        <xdr:cNvSpPr txBox="1"/>
      </xdr:nvSpPr>
      <xdr:spPr>
        <a:xfrm>
          <a:off x="5095875" y="15230474"/>
          <a:ext cx="600075" cy="333375"/>
        </a:xfrm>
        <a:prstGeom prst="rect">
          <a:avLst/>
        </a:prstGeom>
        <a:noFill/>
        <a:ln>
          <a:noFill/>
        </a:ln>
        <a:effectLst/>
      </xdr:spPr>
      <xdr:txBody>
        <a:bodyPr vertOverflow="clip" horzOverflow="clip"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smtClean="0">
              <a:ln>
                <a:noFill/>
              </a:ln>
              <a:solidFill>
                <a:sysClr val="windowText" lastClr="000000"/>
              </a:solidFill>
              <a:effectLst/>
              <a:uLnTx/>
              <a:uFillTx/>
              <a:latin typeface="Cambria Math"/>
              <a:ea typeface="ＭＳ Ｐゴシック"/>
              <a:cs typeface="+mn-cs"/>
            </a:rPr>
            <a:t>𝑟</a:t>
          </a:r>
          <a:r>
            <a:rPr kumimoji="1" lang="en-US" altLang="ja-JP" sz="2000" b="0" i="0" u="none" strike="noStrike" kern="0" cap="none" spc="0" normalizeH="0" baseline="0" noProof="0" smtClean="0">
              <a:ln>
                <a:noFill/>
              </a:ln>
              <a:solidFill>
                <a:sysClr val="windowText" lastClr="000000"/>
              </a:solidFill>
              <a:effectLst/>
              <a:uLnTx/>
              <a:uFillTx/>
              <a:latin typeface="Cambria Math"/>
              <a:ea typeface="ＭＳ Ｐゴシック"/>
              <a:cs typeface="+mn-cs"/>
            </a:rPr>
            <a:t>=</a:t>
          </a:r>
          <a:endParaRPr kumimoji="1" lang="ja-JP" altLang="en-US" sz="20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oneCellAnchor>
  <xdr:oneCellAnchor>
    <xdr:from>
      <xdr:col>7</xdr:col>
      <xdr:colOff>342900</xdr:colOff>
      <xdr:row>63</xdr:row>
      <xdr:rowOff>619125</xdr:rowOff>
    </xdr:from>
    <xdr:ext cx="600075" cy="342900"/>
    <xdr:sp macro="" textlink="">
      <xdr:nvSpPr>
        <xdr:cNvPr id="17" name="テキスト ボックス 16"/>
        <xdr:cNvSpPr txBox="1"/>
      </xdr:nvSpPr>
      <xdr:spPr>
        <a:xfrm>
          <a:off x="6067425" y="16249650"/>
          <a:ext cx="600075" cy="342900"/>
        </a:xfrm>
        <a:prstGeom prst="rect">
          <a:avLst/>
        </a:prstGeom>
        <a:noFill/>
        <a:ln>
          <a:noFill/>
        </a:ln>
        <a:effectLst/>
      </xdr:spPr>
      <xdr:txBody>
        <a:bodyPr vertOverflow="clip" horzOverflow="clip"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smtClean="0">
              <a:ln>
                <a:noFill/>
              </a:ln>
              <a:solidFill>
                <a:sysClr val="windowText" lastClr="000000"/>
              </a:solidFill>
              <a:effectLst/>
              <a:uLnTx/>
              <a:uFillTx/>
              <a:latin typeface="Cambria Math"/>
              <a:ea typeface="ＭＳ Ｐゴシック"/>
              <a:cs typeface="+mn-cs"/>
            </a:rPr>
            <a:t>𝑟</a:t>
          </a:r>
          <a:r>
            <a:rPr kumimoji="1" lang="en-US" altLang="ja-JP" sz="2000" b="0" i="0" u="none" strike="noStrike" kern="0" cap="none" spc="0" normalizeH="0" baseline="0" noProof="0" smtClean="0">
              <a:ln>
                <a:noFill/>
              </a:ln>
              <a:solidFill>
                <a:sysClr val="windowText" lastClr="000000"/>
              </a:solidFill>
              <a:effectLst/>
              <a:uLnTx/>
              <a:uFillTx/>
              <a:latin typeface="Cambria Math"/>
              <a:ea typeface="ＭＳ Ｐゴシック"/>
              <a:cs typeface="+mn-cs"/>
            </a:rPr>
            <a:t>=</a:t>
          </a:r>
          <a:endParaRPr kumimoji="1" lang="ja-JP" altLang="en-US" sz="20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oneCellAnchor>
  <mc:AlternateContent xmlns:mc="http://schemas.openxmlformats.org/markup-compatibility/2006">
    <mc:Choice xmlns:a14="http://schemas.microsoft.com/office/drawing/2010/main" Requires="a14">
      <xdr:twoCellAnchor editAs="oneCell">
        <xdr:from>
          <xdr:col>7</xdr:col>
          <xdr:colOff>838200</xdr:colOff>
          <xdr:row>63</xdr:row>
          <xdr:rowOff>600075</xdr:rowOff>
        </xdr:from>
        <xdr:to>
          <xdr:col>8</xdr:col>
          <xdr:colOff>438150</xdr:colOff>
          <xdr:row>64</xdr:row>
          <xdr:rowOff>133350</xdr:rowOff>
        </xdr:to>
        <xdr:sp macro="" textlink="">
          <xdr:nvSpPr>
            <xdr:cNvPr id="9217" name="Object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66675</xdr:colOff>
      <xdr:row>18</xdr:row>
      <xdr:rowOff>38100</xdr:rowOff>
    </xdr:from>
    <xdr:to>
      <xdr:col>16</xdr:col>
      <xdr:colOff>485775</xdr:colOff>
      <xdr:row>32</xdr:row>
      <xdr:rowOff>161925</xdr:rowOff>
    </xdr:to>
    <xdr:graphicFrame macro="">
      <xdr:nvGraphicFramePr>
        <xdr:cNvPr id="19" name="グラフ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200025</xdr:colOff>
      <xdr:row>2</xdr:row>
      <xdr:rowOff>114300</xdr:rowOff>
    </xdr:from>
    <xdr:to>
      <xdr:col>14</xdr:col>
      <xdr:colOff>438150</xdr:colOff>
      <xdr:row>13</xdr:row>
      <xdr:rowOff>742950</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8</xdr:col>
      <xdr:colOff>123824</xdr:colOff>
      <xdr:row>16</xdr:row>
      <xdr:rowOff>171450</xdr:rowOff>
    </xdr:from>
    <xdr:ext cx="733425" cy="238125"/>
    <xdr:sp macro="" textlink="">
      <xdr:nvSpPr>
        <xdr:cNvPr id="2" name="テキスト ボックス 1"/>
        <xdr:cNvSpPr txBox="1"/>
      </xdr:nvSpPr>
      <xdr:spPr>
        <a:xfrm>
          <a:off x="6800849" y="4514850"/>
          <a:ext cx="733425" cy="23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r>
            <a:rPr kumimoji="1" lang="en-US" altLang="ja-JP" sz="1200" b="0" i="0">
              <a:latin typeface="Cambria Math"/>
            </a:rPr>
            <a:t>(𝑥−𝑥 ̅)²</a:t>
          </a:r>
        </a:p>
        <a:p>
          <a:endParaRPr kumimoji="1" lang="ja-JP" altLang="en-US" sz="1100"/>
        </a:p>
      </xdr:txBody>
    </xdr:sp>
    <xdr:clientData/>
  </xdr:oneCellAnchor>
  <xdr:oneCellAnchor>
    <xdr:from>
      <xdr:col>9</xdr:col>
      <xdr:colOff>28575</xdr:colOff>
      <xdr:row>17</xdr:row>
      <xdr:rowOff>0</xdr:rowOff>
    </xdr:from>
    <xdr:ext cx="733425" cy="238125"/>
    <xdr:sp macro="" textlink="">
      <xdr:nvSpPr>
        <xdr:cNvPr id="3" name="テキスト ボックス 2"/>
        <xdr:cNvSpPr txBox="1"/>
      </xdr:nvSpPr>
      <xdr:spPr>
        <a:xfrm>
          <a:off x="7658100" y="4514850"/>
          <a:ext cx="733425" cy="238125"/>
        </a:xfrm>
        <a:prstGeom prst="rect">
          <a:avLst/>
        </a:prstGeom>
        <a:noFill/>
        <a:ln>
          <a:noFill/>
        </a:ln>
        <a:effectLst/>
      </xdr:spPr>
      <xdr:txBody>
        <a:bodyPr vertOverflow="clip" horzOverflow="clip"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smtClean="0">
              <a:ln>
                <a:noFill/>
              </a:ln>
              <a:solidFill>
                <a:sysClr val="windowText" lastClr="000000"/>
              </a:solidFill>
              <a:effectLst/>
              <a:uLnTx/>
              <a:uFillTx/>
              <a:latin typeface="Cambria Math"/>
              <a:cs typeface="+mn-cs"/>
            </a:rPr>
            <a:t>(𝑦−𝑦 ̅)²</a:t>
          </a: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oneCellAnchor>
  <xdr:oneCellAnchor>
    <xdr:from>
      <xdr:col>5</xdr:col>
      <xdr:colOff>66675</xdr:colOff>
      <xdr:row>16</xdr:row>
      <xdr:rowOff>161925</xdr:rowOff>
    </xdr:from>
    <xdr:ext cx="733425" cy="238125"/>
    <xdr:sp macro="" textlink="">
      <xdr:nvSpPr>
        <xdr:cNvPr id="4" name="テキスト ボックス 3"/>
        <xdr:cNvSpPr txBox="1"/>
      </xdr:nvSpPr>
      <xdr:spPr>
        <a:xfrm>
          <a:off x="3886200" y="4505325"/>
          <a:ext cx="733425" cy="238125"/>
        </a:xfrm>
        <a:prstGeom prst="rect">
          <a:avLst/>
        </a:prstGeom>
        <a:noFill/>
        <a:ln>
          <a:noFill/>
        </a:ln>
        <a:effectLst/>
      </xdr:spPr>
      <xdr:txBody>
        <a:bodyPr vertOverflow="clip" horzOverflow="clip"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smtClean="0">
              <a:ln>
                <a:noFill/>
              </a:ln>
              <a:solidFill>
                <a:sysClr val="windowText" lastClr="000000"/>
              </a:solidFill>
              <a:effectLst/>
              <a:uLnTx/>
              <a:uFillTx/>
              <a:latin typeface="Cambria Math"/>
              <a:ea typeface="ＭＳ Ｐゴシック"/>
              <a:cs typeface="+mn-cs"/>
            </a:rPr>
            <a:t>𝑥−𝑥 ̅</a:t>
          </a: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oneCellAnchor>
  <xdr:oneCellAnchor>
    <xdr:from>
      <xdr:col>6</xdr:col>
      <xdr:colOff>123825</xdr:colOff>
      <xdr:row>16</xdr:row>
      <xdr:rowOff>171450</xdr:rowOff>
    </xdr:from>
    <xdr:ext cx="733425" cy="238125"/>
    <xdr:sp macro="" textlink="">
      <xdr:nvSpPr>
        <xdr:cNvPr id="5" name="テキスト ボックス 4"/>
        <xdr:cNvSpPr txBox="1"/>
      </xdr:nvSpPr>
      <xdr:spPr>
        <a:xfrm>
          <a:off x="4895850" y="4514850"/>
          <a:ext cx="733425" cy="238125"/>
        </a:xfrm>
        <a:prstGeom prst="rect">
          <a:avLst/>
        </a:prstGeom>
        <a:noFill/>
        <a:ln>
          <a:noFill/>
        </a:ln>
        <a:effectLst/>
      </xdr:spPr>
      <xdr:txBody>
        <a:bodyPr vertOverflow="clip" horzOverflow="clip"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smtClean="0">
              <a:ln>
                <a:noFill/>
              </a:ln>
              <a:solidFill>
                <a:sysClr val="windowText" lastClr="000000"/>
              </a:solidFill>
              <a:effectLst/>
              <a:uLnTx/>
              <a:uFillTx/>
              <a:latin typeface="Cambria Math"/>
              <a:ea typeface="ＭＳ Ｐゴシック"/>
              <a:cs typeface="+mn-cs"/>
            </a:rPr>
            <a:t>𝑦−𝑦 ̅</a:t>
          </a: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oneCellAnchor>
  <xdr:oneCellAnchor>
    <xdr:from>
      <xdr:col>6</xdr:col>
      <xdr:colOff>838199</xdr:colOff>
      <xdr:row>16</xdr:row>
      <xdr:rowOff>152400</xdr:rowOff>
    </xdr:from>
    <xdr:ext cx="1190626" cy="257175"/>
    <xdr:sp macro="" textlink="">
      <xdr:nvSpPr>
        <xdr:cNvPr id="6" name="テキスト ボックス 5"/>
        <xdr:cNvSpPr txBox="1"/>
      </xdr:nvSpPr>
      <xdr:spPr>
        <a:xfrm>
          <a:off x="5610224" y="4495800"/>
          <a:ext cx="1190626" cy="257175"/>
        </a:xfrm>
        <a:prstGeom prst="rect">
          <a:avLst/>
        </a:prstGeom>
        <a:noFill/>
        <a:ln>
          <a:noFill/>
        </a:ln>
        <a:effectLst/>
      </xdr:spPr>
      <xdr:txBody>
        <a:bodyPr vertOverflow="clip" horzOverflow="clip"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u="none" strike="noStrike" kern="0" cap="none" spc="0" normalizeH="0" baseline="0" noProof="0" smtClean="0">
              <a:ln>
                <a:noFill/>
              </a:ln>
              <a:solidFill>
                <a:sysClr val="windowText" lastClr="000000"/>
              </a:solidFill>
              <a:effectLst/>
              <a:uLnTx/>
              <a:uFillTx/>
              <a:ea typeface="ＭＳ Ｐゴシック"/>
              <a:cs typeface="+mn-cs"/>
            </a:rPr>
            <a:t>   </a:t>
          </a:r>
          <a:r>
            <a:rPr kumimoji="1" lang="en-US" altLang="ja-JP" sz="1200" b="0" i="0" u="none" strike="noStrike" kern="0" cap="none" spc="0" normalizeH="0" baseline="0" noProof="0" smtClean="0">
              <a:ln>
                <a:noFill/>
              </a:ln>
              <a:solidFill>
                <a:sysClr val="windowText" lastClr="000000"/>
              </a:solidFill>
              <a:effectLst/>
              <a:uLnTx/>
              <a:uFillTx/>
              <a:latin typeface="Cambria Math"/>
              <a:ea typeface="ＭＳ Ｐゴシック"/>
              <a:cs typeface="+mn-cs"/>
            </a:rPr>
            <a:t>(𝑥−</a:t>
          </a:r>
          <a:r>
            <a:rPr kumimoji="1" lang="ja-JP" altLang="en-US" sz="1200" b="0" i="0" u="none" strike="noStrike" kern="0" cap="none" spc="0" normalizeH="0" baseline="0" noProof="0" smtClean="0">
              <a:ln>
                <a:noFill/>
              </a:ln>
              <a:solidFill>
                <a:sysClr val="windowText" lastClr="000000"/>
              </a:solidFill>
              <a:effectLst/>
              <a:uLnTx/>
              <a:uFillTx/>
              <a:latin typeface="Cambria Math"/>
              <a:ea typeface="ＭＳ Ｐゴシック"/>
              <a:cs typeface="+mn-cs"/>
            </a:rPr>
            <a:t>𝑥̅</a:t>
          </a:r>
          <a:r>
            <a:rPr kumimoji="1" lang="en-US" altLang="ja-JP" sz="1200" b="0" i="0" u="none" strike="noStrike" kern="0" cap="none" spc="0" normalizeH="0" baseline="0" noProof="0" smtClean="0">
              <a:ln>
                <a:noFill/>
              </a:ln>
              <a:solidFill>
                <a:sysClr val="windowText" lastClr="000000"/>
              </a:solidFill>
              <a:effectLst/>
              <a:uLnTx/>
              <a:uFillTx/>
              <a:latin typeface="Cambria Math"/>
              <a:ea typeface="ＭＳ Ｐゴシック"/>
              <a:cs typeface="+mn-cs"/>
            </a:rPr>
            <a:t>)</a:t>
          </a:r>
          <a:r>
            <a:rPr kumimoji="1" lang="en-US" altLang="ja-JP" sz="1200" b="0" u="none" strike="noStrike" kern="0" cap="none" spc="0" normalizeH="0" baseline="0" noProof="0" smtClean="0">
              <a:ln>
                <a:noFill/>
              </a:ln>
              <a:solidFill>
                <a:sysClr val="windowText" lastClr="000000"/>
              </a:solidFill>
              <a:effectLst/>
              <a:uLnTx/>
              <a:uFillTx/>
              <a:ea typeface="ＭＳ Ｐゴシック"/>
              <a:cs typeface="+mn-cs"/>
            </a:rPr>
            <a:t>(</a:t>
          </a:r>
          <a:r>
            <a:rPr kumimoji="1" lang="en-US" altLang="ja-JP" sz="1200" b="0" i="0" u="none" strike="noStrike" kern="0" cap="none" spc="0" normalizeH="0" baseline="0" noProof="0" smtClean="0">
              <a:ln>
                <a:noFill/>
              </a:ln>
              <a:solidFill>
                <a:sysClr val="windowText" lastClr="000000"/>
              </a:solidFill>
              <a:effectLst/>
              <a:uLnTx/>
              <a:uFillTx/>
              <a:latin typeface="Cambria Math"/>
              <a:ea typeface="ＭＳ Ｐゴシック"/>
              <a:cs typeface="+mn-cs"/>
            </a:rPr>
            <a:t>𝑦−𝑦̅) </a:t>
          </a: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oneCellAnchor>
  <xdr:oneCellAnchor>
    <xdr:from>
      <xdr:col>3</xdr:col>
      <xdr:colOff>47625</xdr:colOff>
      <xdr:row>60</xdr:row>
      <xdr:rowOff>28574</xdr:rowOff>
    </xdr:from>
    <xdr:ext cx="600075" cy="219076"/>
    <xdr:sp macro="" textlink="">
      <xdr:nvSpPr>
        <xdr:cNvPr id="7" name="テキスト ボックス 6"/>
        <xdr:cNvSpPr txBox="1"/>
      </xdr:nvSpPr>
      <xdr:spPr>
        <a:xfrm>
          <a:off x="1962150" y="14782799"/>
          <a:ext cx="600075" cy="219076"/>
        </a:xfrm>
        <a:prstGeom prst="rect">
          <a:avLst/>
        </a:prstGeom>
        <a:noFill/>
        <a:ln>
          <a:noFill/>
        </a:ln>
        <a:effectLst/>
      </xdr:spPr>
      <xdr:txBody>
        <a:bodyPr vertOverflow="clip" horzOverflow="clip"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smtClean="0">
              <a:ln>
                <a:noFill/>
              </a:ln>
              <a:solidFill>
                <a:sysClr val="windowText" lastClr="000000"/>
              </a:solidFill>
              <a:effectLst/>
              <a:uLnTx/>
              <a:uFillTx/>
              <a:latin typeface="Cambria Math"/>
              <a:cs typeface="+mn-cs"/>
            </a:rPr>
            <a:t>𝑥̅</a:t>
          </a:r>
          <a:r>
            <a:rPr kumimoji="1" lang="ja-JP" altLang="en-US" sz="1200" b="0" i="0" u="none" strike="noStrike" kern="0" cap="none" spc="0" normalizeH="0" baseline="0" noProof="0" smtClean="0">
              <a:ln>
                <a:noFill/>
              </a:ln>
              <a:solidFill>
                <a:sysClr val="windowText" lastClr="000000"/>
              </a:solidFill>
              <a:effectLst/>
              <a:uLnTx/>
              <a:uFillTx/>
              <a:latin typeface="Cambria Math"/>
              <a:cs typeface="+mn-cs"/>
            </a:rPr>
            <a:t> </a:t>
          </a: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oneCellAnchor>
  <xdr:oneCellAnchor>
    <xdr:from>
      <xdr:col>4</xdr:col>
      <xdr:colOff>85725</xdr:colOff>
      <xdr:row>60</xdr:row>
      <xdr:rowOff>0</xdr:rowOff>
    </xdr:from>
    <xdr:ext cx="533400" cy="228601"/>
    <xdr:sp macro="" textlink="">
      <xdr:nvSpPr>
        <xdr:cNvPr id="8" name="テキスト ボックス 7"/>
        <xdr:cNvSpPr txBox="1"/>
      </xdr:nvSpPr>
      <xdr:spPr>
        <a:xfrm>
          <a:off x="2952750" y="14754225"/>
          <a:ext cx="533400" cy="228601"/>
        </a:xfrm>
        <a:prstGeom prst="rect">
          <a:avLst/>
        </a:prstGeom>
        <a:noFill/>
        <a:ln>
          <a:noFill/>
        </a:ln>
        <a:effectLst/>
      </xdr:spPr>
      <xdr:txBody>
        <a:bodyPr vertOverflow="clip" horzOverflow="clip"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smtClean="0">
              <a:ln>
                <a:noFill/>
              </a:ln>
              <a:solidFill>
                <a:sysClr val="windowText" lastClr="000000"/>
              </a:solidFill>
              <a:effectLst/>
              <a:uLnTx/>
              <a:uFillTx/>
              <a:latin typeface="Cambria Math"/>
              <a:cs typeface="+mn-cs"/>
            </a:rPr>
            <a:t>𝑦</a:t>
          </a:r>
          <a:r>
            <a:rPr kumimoji="1" lang="ja-JP" altLang="en-US" sz="1200" b="0" i="0" u="none" strike="noStrike" kern="0" cap="none" spc="0" normalizeH="0" baseline="0" noProof="0" smtClean="0">
              <a:ln>
                <a:noFill/>
              </a:ln>
              <a:solidFill>
                <a:sysClr val="windowText" lastClr="000000"/>
              </a:solidFill>
              <a:effectLst/>
              <a:uLnTx/>
              <a:uFillTx/>
              <a:latin typeface="Cambria Math"/>
              <a:cs typeface="+mn-cs"/>
            </a:rPr>
            <a:t> ̅</a:t>
          </a: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oneCellAnchor>
  <xdr:oneCellAnchor>
    <xdr:from>
      <xdr:col>14</xdr:col>
      <xdr:colOff>57150</xdr:colOff>
      <xdr:row>63</xdr:row>
      <xdr:rowOff>123825</xdr:rowOff>
    </xdr:from>
    <xdr:ext cx="184731" cy="264560"/>
    <xdr:sp macro="" textlink="">
      <xdr:nvSpPr>
        <xdr:cNvPr id="9" name="テキスト ボックス 8"/>
        <xdr:cNvSpPr txBox="1"/>
      </xdr:nvSpPr>
      <xdr:spPr>
        <a:xfrm>
          <a:off x="11382375" y="1575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xdr:col>
      <xdr:colOff>76200</xdr:colOff>
      <xdr:row>15</xdr:row>
      <xdr:rowOff>142875</xdr:rowOff>
    </xdr:from>
    <xdr:ext cx="600075" cy="219076"/>
    <xdr:sp macro="" textlink="">
      <xdr:nvSpPr>
        <xdr:cNvPr id="10" name="テキスト ボックス 9"/>
        <xdr:cNvSpPr txBox="1"/>
      </xdr:nvSpPr>
      <xdr:spPr>
        <a:xfrm>
          <a:off x="1990725" y="4314825"/>
          <a:ext cx="600075" cy="219076"/>
        </a:xfrm>
        <a:prstGeom prst="rect">
          <a:avLst/>
        </a:prstGeom>
        <a:noFill/>
        <a:ln>
          <a:noFill/>
        </a:ln>
        <a:effectLst/>
      </xdr:spPr>
      <xdr:txBody>
        <a:bodyPr vertOverflow="clip" horzOverflow="clip"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Cambria Math"/>
              <a:ea typeface="ＭＳ Ｐゴシック"/>
              <a:cs typeface="+mn-cs"/>
            </a:rPr>
            <a:t>𝑥</a:t>
          </a: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oneCellAnchor>
  <xdr:oneCellAnchor>
    <xdr:from>
      <xdr:col>4</xdr:col>
      <xdr:colOff>66675</xdr:colOff>
      <xdr:row>15</xdr:row>
      <xdr:rowOff>133350</xdr:rowOff>
    </xdr:from>
    <xdr:ext cx="600075" cy="219076"/>
    <xdr:sp macro="" textlink="">
      <xdr:nvSpPr>
        <xdr:cNvPr id="11" name="テキスト ボックス 10"/>
        <xdr:cNvSpPr txBox="1"/>
      </xdr:nvSpPr>
      <xdr:spPr>
        <a:xfrm>
          <a:off x="2933700" y="4305300"/>
          <a:ext cx="600075" cy="219076"/>
        </a:xfrm>
        <a:prstGeom prst="rect">
          <a:avLst/>
        </a:prstGeom>
        <a:noFill/>
        <a:ln>
          <a:noFill/>
        </a:ln>
        <a:effectLst/>
      </xdr:spPr>
      <xdr:txBody>
        <a:bodyPr vertOverflow="clip" horzOverflow="clip"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Cambria Math"/>
              <a:cs typeface="+mn-cs"/>
            </a:rPr>
            <a:t>𝑦 </a:t>
          </a: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oneCellAnchor>
  <xdr:oneCellAnchor>
    <xdr:from>
      <xdr:col>6</xdr:col>
      <xdr:colOff>876301</xdr:colOff>
      <xdr:row>58</xdr:row>
      <xdr:rowOff>9525</xdr:rowOff>
    </xdr:from>
    <xdr:ext cx="190500" cy="264560"/>
    <xdr:sp macro="" textlink="">
      <xdr:nvSpPr>
        <xdr:cNvPr id="12" name="テキスト ボックス 11"/>
        <xdr:cNvSpPr txBox="1"/>
      </xdr:nvSpPr>
      <xdr:spPr>
        <a:xfrm>
          <a:off x="5648326" y="14287500"/>
          <a:ext cx="190500" cy="264560"/>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200">
              <a:solidFill>
                <a:sysClr val="windowText" lastClr="000000"/>
              </a:solidFill>
              <a:latin typeface="Cambria Math"/>
              <a:ea typeface="Cambria Math"/>
            </a:rPr>
            <a:t>𝑎</a:t>
          </a:r>
          <a:endParaRPr kumimoji="1" lang="ja-JP" altLang="en-US" sz="1200">
            <a:solidFill>
              <a:sysClr val="windowText" lastClr="000000"/>
            </a:solidFill>
          </a:endParaRPr>
        </a:p>
      </xdr:txBody>
    </xdr:sp>
    <xdr:clientData/>
  </xdr:oneCellAnchor>
  <xdr:oneCellAnchor>
    <xdr:from>
      <xdr:col>8</xdr:col>
      <xdr:colOff>47625</xdr:colOff>
      <xdr:row>58</xdr:row>
      <xdr:rowOff>0</xdr:rowOff>
    </xdr:from>
    <xdr:ext cx="190500" cy="264560"/>
    <xdr:sp macro="" textlink="">
      <xdr:nvSpPr>
        <xdr:cNvPr id="13" name="テキスト ボックス 12"/>
        <xdr:cNvSpPr txBox="1"/>
      </xdr:nvSpPr>
      <xdr:spPr>
        <a:xfrm>
          <a:off x="6724650" y="14277975"/>
          <a:ext cx="190500" cy="264560"/>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200">
              <a:solidFill>
                <a:sysClr val="windowText" lastClr="000000"/>
              </a:solidFill>
              <a:latin typeface="Cambria Math"/>
              <a:ea typeface="Cambria Math"/>
            </a:rPr>
            <a:t>𝑏</a:t>
          </a:r>
          <a:endParaRPr kumimoji="1" lang="ja-JP" altLang="en-US" sz="1200">
            <a:solidFill>
              <a:sysClr val="windowText" lastClr="000000"/>
            </a:solidFill>
          </a:endParaRPr>
        </a:p>
      </xdr:txBody>
    </xdr:sp>
    <xdr:clientData/>
  </xdr:oneCellAnchor>
  <xdr:oneCellAnchor>
    <xdr:from>
      <xdr:col>9</xdr:col>
      <xdr:colOff>0</xdr:colOff>
      <xdr:row>58</xdr:row>
      <xdr:rowOff>9525</xdr:rowOff>
    </xdr:from>
    <xdr:ext cx="190500" cy="264560"/>
    <xdr:sp macro="" textlink="">
      <xdr:nvSpPr>
        <xdr:cNvPr id="14" name="テキスト ボックス 13"/>
        <xdr:cNvSpPr txBox="1"/>
      </xdr:nvSpPr>
      <xdr:spPr>
        <a:xfrm>
          <a:off x="7629525" y="14287500"/>
          <a:ext cx="190500" cy="26456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200">
              <a:solidFill>
                <a:sysClr val="windowText" lastClr="000000"/>
              </a:solidFill>
              <a:latin typeface="Cambria Math"/>
            </a:rPr>
            <a:t>𝑐</a:t>
          </a:r>
          <a:endParaRPr kumimoji="1" lang="ja-JP" altLang="en-US" sz="1200">
            <a:solidFill>
              <a:sysClr val="windowText" lastClr="000000"/>
            </a:solidFill>
          </a:endParaRPr>
        </a:p>
      </xdr:txBody>
    </xdr:sp>
    <xdr:clientData/>
  </xdr:oneCellAnchor>
  <xdr:twoCellAnchor>
    <xdr:from>
      <xdr:col>7</xdr:col>
      <xdr:colOff>276226</xdr:colOff>
      <xdr:row>63</xdr:row>
      <xdr:rowOff>171445</xdr:rowOff>
    </xdr:from>
    <xdr:to>
      <xdr:col>8</xdr:col>
      <xdr:colOff>476250</xdr:colOff>
      <xdr:row>65</xdr:row>
      <xdr:rowOff>0</xdr:rowOff>
    </xdr:to>
    <xdr:sp macro="" textlink="">
      <xdr:nvSpPr>
        <xdr:cNvPr id="15" name="四角形吹き出し 14"/>
        <xdr:cNvSpPr/>
      </xdr:nvSpPr>
      <xdr:spPr>
        <a:xfrm flipV="1">
          <a:off x="6000751" y="15801970"/>
          <a:ext cx="1152524" cy="885830"/>
        </a:xfrm>
        <a:prstGeom prst="wedgeRectCallou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oneCellAnchor>
    <xdr:from>
      <xdr:col>6</xdr:col>
      <xdr:colOff>323850</xdr:colOff>
      <xdr:row>62</xdr:row>
      <xdr:rowOff>66674</xdr:rowOff>
    </xdr:from>
    <xdr:ext cx="600075" cy="333375"/>
    <xdr:sp macro="" textlink="">
      <xdr:nvSpPr>
        <xdr:cNvPr id="16" name="テキスト ボックス 15"/>
        <xdr:cNvSpPr txBox="1"/>
      </xdr:nvSpPr>
      <xdr:spPr>
        <a:xfrm>
          <a:off x="5095875" y="15230474"/>
          <a:ext cx="600075" cy="333375"/>
        </a:xfrm>
        <a:prstGeom prst="rect">
          <a:avLst/>
        </a:prstGeom>
        <a:noFill/>
        <a:ln>
          <a:noFill/>
        </a:ln>
        <a:effectLst/>
      </xdr:spPr>
      <xdr:txBody>
        <a:bodyPr vertOverflow="clip" horzOverflow="clip"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smtClean="0">
              <a:ln>
                <a:noFill/>
              </a:ln>
              <a:solidFill>
                <a:sysClr val="windowText" lastClr="000000"/>
              </a:solidFill>
              <a:effectLst/>
              <a:uLnTx/>
              <a:uFillTx/>
              <a:latin typeface="Cambria Math"/>
              <a:ea typeface="ＭＳ Ｐゴシック"/>
              <a:cs typeface="+mn-cs"/>
            </a:rPr>
            <a:t>𝑟</a:t>
          </a:r>
          <a:r>
            <a:rPr kumimoji="1" lang="en-US" altLang="ja-JP" sz="2000" b="0" i="0" u="none" strike="noStrike" kern="0" cap="none" spc="0" normalizeH="0" baseline="0" noProof="0" smtClean="0">
              <a:ln>
                <a:noFill/>
              </a:ln>
              <a:solidFill>
                <a:sysClr val="windowText" lastClr="000000"/>
              </a:solidFill>
              <a:effectLst/>
              <a:uLnTx/>
              <a:uFillTx/>
              <a:latin typeface="Cambria Math"/>
              <a:ea typeface="ＭＳ Ｐゴシック"/>
              <a:cs typeface="+mn-cs"/>
            </a:rPr>
            <a:t>=</a:t>
          </a:r>
          <a:endParaRPr kumimoji="1" lang="ja-JP" altLang="en-US" sz="20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oneCellAnchor>
  <xdr:oneCellAnchor>
    <xdr:from>
      <xdr:col>7</xdr:col>
      <xdr:colOff>342900</xdr:colOff>
      <xdr:row>63</xdr:row>
      <xdr:rowOff>619125</xdr:rowOff>
    </xdr:from>
    <xdr:ext cx="600075" cy="342900"/>
    <xdr:sp macro="" textlink="">
      <xdr:nvSpPr>
        <xdr:cNvPr id="17" name="テキスト ボックス 16"/>
        <xdr:cNvSpPr txBox="1"/>
      </xdr:nvSpPr>
      <xdr:spPr>
        <a:xfrm>
          <a:off x="6067425" y="16249650"/>
          <a:ext cx="600075" cy="342900"/>
        </a:xfrm>
        <a:prstGeom prst="rect">
          <a:avLst/>
        </a:prstGeom>
        <a:noFill/>
        <a:ln>
          <a:noFill/>
        </a:ln>
        <a:effectLst/>
      </xdr:spPr>
      <xdr:txBody>
        <a:bodyPr vertOverflow="clip" horzOverflow="clip"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smtClean="0">
              <a:ln>
                <a:noFill/>
              </a:ln>
              <a:solidFill>
                <a:sysClr val="windowText" lastClr="000000"/>
              </a:solidFill>
              <a:effectLst/>
              <a:uLnTx/>
              <a:uFillTx/>
              <a:latin typeface="Cambria Math"/>
              <a:ea typeface="ＭＳ Ｐゴシック"/>
              <a:cs typeface="+mn-cs"/>
            </a:rPr>
            <a:t>𝑟</a:t>
          </a:r>
          <a:r>
            <a:rPr kumimoji="1" lang="en-US" altLang="ja-JP" sz="2000" b="0" i="0" u="none" strike="noStrike" kern="0" cap="none" spc="0" normalizeH="0" baseline="0" noProof="0" smtClean="0">
              <a:ln>
                <a:noFill/>
              </a:ln>
              <a:solidFill>
                <a:sysClr val="windowText" lastClr="000000"/>
              </a:solidFill>
              <a:effectLst/>
              <a:uLnTx/>
              <a:uFillTx/>
              <a:latin typeface="Cambria Math"/>
              <a:ea typeface="ＭＳ Ｐゴシック"/>
              <a:cs typeface="+mn-cs"/>
            </a:rPr>
            <a:t>=</a:t>
          </a:r>
          <a:endParaRPr kumimoji="1" lang="ja-JP" altLang="en-US" sz="20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oneCellAnchor>
  <mc:AlternateContent xmlns:mc="http://schemas.openxmlformats.org/markup-compatibility/2006">
    <mc:Choice xmlns:a14="http://schemas.microsoft.com/office/drawing/2010/main" Requires="a14">
      <xdr:twoCellAnchor editAs="oneCell">
        <xdr:from>
          <xdr:col>7</xdr:col>
          <xdr:colOff>838200</xdr:colOff>
          <xdr:row>63</xdr:row>
          <xdr:rowOff>600075</xdr:rowOff>
        </xdr:from>
        <xdr:to>
          <xdr:col>8</xdr:col>
          <xdr:colOff>438150</xdr:colOff>
          <xdr:row>64</xdr:row>
          <xdr:rowOff>133350</xdr:rowOff>
        </xdr:to>
        <xdr:sp macro="" textlink="">
          <xdr:nvSpPr>
            <xdr:cNvPr id="8193" name="Object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66675</xdr:colOff>
      <xdr:row>18</xdr:row>
      <xdr:rowOff>38100</xdr:rowOff>
    </xdr:from>
    <xdr:to>
      <xdr:col>16</xdr:col>
      <xdr:colOff>485775</xdr:colOff>
      <xdr:row>32</xdr:row>
      <xdr:rowOff>161925</xdr:rowOff>
    </xdr:to>
    <xdr:graphicFrame macro="">
      <xdr:nvGraphicFramePr>
        <xdr:cNvPr id="19" name="グラフ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200025</xdr:colOff>
      <xdr:row>2</xdr:row>
      <xdr:rowOff>114300</xdr:rowOff>
    </xdr:from>
    <xdr:to>
      <xdr:col>14</xdr:col>
      <xdr:colOff>438150</xdr:colOff>
      <xdr:row>13</xdr:row>
      <xdr:rowOff>742950</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oneCellAnchor>
    <xdr:from>
      <xdr:col>8</xdr:col>
      <xdr:colOff>123824</xdr:colOff>
      <xdr:row>16</xdr:row>
      <xdr:rowOff>171450</xdr:rowOff>
    </xdr:from>
    <xdr:ext cx="733425" cy="238125"/>
    <xdr:sp macro="" textlink="">
      <xdr:nvSpPr>
        <xdr:cNvPr id="2" name="テキスト ボックス 1"/>
        <xdr:cNvSpPr txBox="1"/>
      </xdr:nvSpPr>
      <xdr:spPr>
        <a:xfrm>
          <a:off x="6800849" y="4514850"/>
          <a:ext cx="733425" cy="23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r>
            <a:rPr kumimoji="1" lang="en-US" altLang="ja-JP" sz="1200" b="0" i="0">
              <a:latin typeface="Cambria Math"/>
            </a:rPr>
            <a:t>(𝑥−𝑥 ̅)²</a:t>
          </a:r>
        </a:p>
        <a:p>
          <a:endParaRPr kumimoji="1" lang="ja-JP" altLang="en-US" sz="1100"/>
        </a:p>
      </xdr:txBody>
    </xdr:sp>
    <xdr:clientData/>
  </xdr:oneCellAnchor>
  <xdr:oneCellAnchor>
    <xdr:from>
      <xdr:col>9</xdr:col>
      <xdr:colOff>28575</xdr:colOff>
      <xdr:row>17</xdr:row>
      <xdr:rowOff>0</xdr:rowOff>
    </xdr:from>
    <xdr:ext cx="733425" cy="238125"/>
    <xdr:sp macro="" textlink="">
      <xdr:nvSpPr>
        <xdr:cNvPr id="3" name="テキスト ボックス 2"/>
        <xdr:cNvSpPr txBox="1"/>
      </xdr:nvSpPr>
      <xdr:spPr>
        <a:xfrm>
          <a:off x="7658100" y="4514850"/>
          <a:ext cx="733425" cy="238125"/>
        </a:xfrm>
        <a:prstGeom prst="rect">
          <a:avLst/>
        </a:prstGeom>
        <a:noFill/>
        <a:ln>
          <a:noFill/>
        </a:ln>
        <a:effectLst/>
      </xdr:spPr>
      <xdr:txBody>
        <a:bodyPr vertOverflow="clip" horzOverflow="clip"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smtClean="0">
              <a:ln>
                <a:noFill/>
              </a:ln>
              <a:solidFill>
                <a:sysClr val="windowText" lastClr="000000"/>
              </a:solidFill>
              <a:effectLst/>
              <a:uLnTx/>
              <a:uFillTx/>
              <a:latin typeface="Cambria Math"/>
              <a:cs typeface="+mn-cs"/>
            </a:rPr>
            <a:t>(𝑦−𝑦 ̅)²</a:t>
          </a: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oneCellAnchor>
  <xdr:oneCellAnchor>
    <xdr:from>
      <xdr:col>5</xdr:col>
      <xdr:colOff>66675</xdr:colOff>
      <xdr:row>16</xdr:row>
      <xdr:rowOff>161925</xdr:rowOff>
    </xdr:from>
    <xdr:ext cx="733425" cy="238125"/>
    <xdr:sp macro="" textlink="">
      <xdr:nvSpPr>
        <xdr:cNvPr id="4" name="テキスト ボックス 3"/>
        <xdr:cNvSpPr txBox="1"/>
      </xdr:nvSpPr>
      <xdr:spPr>
        <a:xfrm>
          <a:off x="3886200" y="4505325"/>
          <a:ext cx="733425" cy="238125"/>
        </a:xfrm>
        <a:prstGeom prst="rect">
          <a:avLst/>
        </a:prstGeom>
        <a:noFill/>
        <a:ln>
          <a:noFill/>
        </a:ln>
        <a:effectLst/>
      </xdr:spPr>
      <xdr:txBody>
        <a:bodyPr vertOverflow="clip" horzOverflow="clip"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smtClean="0">
              <a:ln>
                <a:noFill/>
              </a:ln>
              <a:solidFill>
                <a:sysClr val="windowText" lastClr="000000"/>
              </a:solidFill>
              <a:effectLst/>
              <a:uLnTx/>
              <a:uFillTx/>
              <a:latin typeface="Cambria Math"/>
              <a:ea typeface="ＭＳ Ｐゴシック"/>
              <a:cs typeface="+mn-cs"/>
            </a:rPr>
            <a:t>𝑥−𝑥 ̅</a:t>
          </a: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oneCellAnchor>
  <xdr:oneCellAnchor>
    <xdr:from>
      <xdr:col>6</xdr:col>
      <xdr:colOff>123825</xdr:colOff>
      <xdr:row>16</xdr:row>
      <xdr:rowOff>171450</xdr:rowOff>
    </xdr:from>
    <xdr:ext cx="733425" cy="238125"/>
    <xdr:sp macro="" textlink="">
      <xdr:nvSpPr>
        <xdr:cNvPr id="5" name="テキスト ボックス 4"/>
        <xdr:cNvSpPr txBox="1"/>
      </xdr:nvSpPr>
      <xdr:spPr>
        <a:xfrm>
          <a:off x="4895850" y="4514850"/>
          <a:ext cx="733425" cy="238125"/>
        </a:xfrm>
        <a:prstGeom prst="rect">
          <a:avLst/>
        </a:prstGeom>
        <a:noFill/>
        <a:ln>
          <a:noFill/>
        </a:ln>
        <a:effectLst/>
      </xdr:spPr>
      <xdr:txBody>
        <a:bodyPr vertOverflow="clip" horzOverflow="clip"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smtClean="0">
              <a:ln>
                <a:noFill/>
              </a:ln>
              <a:solidFill>
                <a:sysClr val="windowText" lastClr="000000"/>
              </a:solidFill>
              <a:effectLst/>
              <a:uLnTx/>
              <a:uFillTx/>
              <a:latin typeface="Cambria Math"/>
              <a:ea typeface="ＭＳ Ｐゴシック"/>
              <a:cs typeface="+mn-cs"/>
            </a:rPr>
            <a:t>𝑦−𝑦 ̅</a:t>
          </a: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oneCellAnchor>
  <xdr:oneCellAnchor>
    <xdr:from>
      <xdr:col>6</xdr:col>
      <xdr:colOff>838199</xdr:colOff>
      <xdr:row>16</xdr:row>
      <xdr:rowOff>152400</xdr:rowOff>
    </xdr:from>
    <xdr:ext cx="1190626" cy="257175"/>
    <xdr:sp macro="" textlink="">
      <xdr:nvSpPr>
        <xdr:cNvPr id="6" name="テキスト ボックス 5"/>
        <xdr:cNvSpPr txBox="1"/>
      </xdr:nvSpPr>
      <xdr:spPr>
        <a:xfrm>
          <a:off x="5610224" y="4495800"/>
          <a:ext cx="1190626" cy="257175"/>
        </a:xfrm>
        <a:prstGeom prst="rect">
          <a:avLst/>
        </a:prstGeom>
        <a:noFill/>
        <a:ln>
          <a:noFill/>
        </a:ln>
        <a:effectLst/>
      </xdr:spPr>
      <xdr:txBody>
        <a:bodyPr vertOverflow="clip" horzOverflow="clip"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u="none" strike="noStrike" kern="0" cap="none" spc="0" normalizeH="0" baseline="0" noProof="0" smtClean="0">
              <a:ln>
                <a:noFill/>
              </a:ln>
              <a:solidFill>
                <a:sysClr val="windowText" lastClr="000000"/>
              </a:solidFill>
              <a:effectLst/>
              <a:uLnTx/>
              <a:uFillTx/>
              <a:ea typeface="ＭＳ Ｐゴシック"/>
              <a:cs typeface="+mn-cs"/>
            </a:rPr>
            <a:t>   </a:t>
          </a:r>
          <a:r>
            <a:rPr kumimoji="1" lang="en-US" altLang="ja-JP" sz="1200" b="0" i="0" u="none" strike="noStrike" kern="0" cap="none" spc="0" normalizeH="0" baseline="0" noProof="0" smtClean="0">
              <a:ln>
                <a:noFill/>
              </a:ln>
              <a:solidFill>
                <a:sysClr val="windowText" lastClr="000000"/>
              </a:solidFill>
              <a:effectLst/>
              <a:uLnTx/>
              <a:uFillTx/>
              <a:latin typeface="Cambria Math"/>
              <a:ea typeface="ＭＳ Ｐゴシック"/>
              <a:cs typeface="+mn-cs"/>
            </a:rPr>
            <a:t>(𝑥−</a:t>
          </a:r>
          <a:r>
            <a:rPr kumimoji="1" lang="ja-JP" altLang="en-US" sz="1200" b="0" i="0" u="none" strike="noStrike" kern="0" cap="none" spc="0" normalizeH="0" baseline="0" noProof="0" smtClean="0">
              <a:ln>
                <a:noFill/>
              </a:ln>
              <a:solidFill>
                <a:sysClr val="windowText" lastClr="000000"/>
              </a:solidFill>
              <a:effectLst/>
              <a:uLnTx/>
              <a:uFillTx/>
              <a:latin typeface="Cambria Math"/>
              <a:ea typeface="ＭＳ Ｐゴシック"/>
              <a:cs typeface="+mn-cs"/>
            </a:rPr>
            <a:t>𝑥̅</a:t>
          </a:r>
          <a:r>
            <a:rPr kumimoji="1" lang="en-US" altLang="ja-JP" sz="1200" b="0" i="0" u="none" strike="noStrike" kern="0" cap="none" spc="0" normalizeH="0" baseline="0" noProof="0" smtClean="0">
              <a:ln>
                <a:noFill/>
              </a:ln>
              <a:solidFill>
                <a:sysClr val="windowText" lastClr="000000"/>
              </a:solidFill>
              <a:effectLst/>
              <a:uLnTx/>
              <a:uFillTx/>
              <a:latin typeface="Cambria Math"/>
              <a:ea typeface="ＭＳ Ｐゴシック"/>
              <a:cs typeface="+mn-cs"/>
            </a:rPr>
            <a:t>)</a:t>
          </a:r>
          <a:r>
            <a:rPr kumimoji="1" lang="en-US" altLang="ja-JP" sz="1200" b="0" u="none" strike="noStrike" kern="0" cap="none" spc="0" normalizeH="0" baseline="0" noProof="0" smtClean="0">
              <a:ln>
                <a:noFill/>
              </a:ln>
              <a:solidFill>
                <a:sysClr val="windowText" lastClr="000000"/>
              </a:solidFill>
              <a:effectLst/>
              <a:uLnTx/>
              <a:uFillTx/>
              <a:ea typeface="ＭＳ Ｐゴシック"/>
              <a:cs typeface="+mn-cs"/>
            </a:rPr>
            <a:t>(</a:t>
          </a:r>
          <a:r>
            <a:rPr kumimoji="1" lang="en-US" altLang="ja-JP" sz="1200" b="0" i="0" u="none" strike="noStrike" kern="0" cap="none" spc="0" normalizeH="0" baseline="0" noProof="0" smtClean="0">
              <a:ln>
                <a:noFill/>
              </a:ln>
              <a:solidFill>
                <a:sysClr val="windowText" lastClr="000000"/>
              </a:solidFill>
              <a:effectLst/>
              <a:uLnTx/>
              <a:uFillTx/>
              <a:latin typeface="Cambria Math"/>
              <a:ea typeface="ＭＳ Ｐゴシック"/>
              <a:cs typeface="+mn-cs"/>
            </a:rPr>
            <a:t>𝑦−𝑦̅) </a:t>
          </a: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oneCellAnchor>
  <xdr:oneCellAnchor>
    <xdr:from>
      <xdr:col>3</xdr:col>
      <xdr:colOff>47625</xdr:colOff>
      <xdr:row>60</xdr:row>
      <xdr:rowOff>28574</xdr:rowOff>
    </xdr:from>
    <xdr:ext cx="600075" cy="219076"/>
    <xdr:sp macro="" textlink="">
      <xdr:nvSpPr>
        <xdr:cNvPr id="7" name="テキスト ボックス 6"/>
        <xdr:cNvSpPr txBox="1"/>
      </xdr:nvSpPr>
      <xdr:spPr>
        <a:xfrm>
          <a:off x="1962150" y="14782799"/>
          <a:ext cx="600075" cy="219076"/>
        </a:xfrm>
        <a:prstGeom prst="rect">
          <a:avLst/>
        </a:prstGeom>
        <a:noFill/>
        <a:ln>
          <a:noFill/>
        </a:ln>
        <a:effectLst/>
      </xdr:spPr>
      <xdr:txBody>
        <a:bodyPr vertOverflow="clip" horzOverflow="clip"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smtClean="0">
              <a:ln>
                <a:noFill/>
              </a:ln>
              <a:solidFill>
                <a:sysClr val="windowText" lastClr="000000"/>
              </a:solidFill>
              <a:effectLst/>
              <a:uLnTx/>
              <a:uFillTx/>
              <a:latin typeface="Cambria Math"/>
              <a:cs typeface="+mn-cs"/>
            </a:rPr>
            <a:t>𝑥̅</a:t>
          </a:r>
          <a:r>
            <a:rPr kumimoji="1" lang="ja-JP" altLang="en-US" sz="1200" b="0" i="0" u="none" strike="noStrike" kern="0" cap="none" spc="0" normalizeH="0" baseline="0" noProof="0" smtClean="0">
              <a:ln>
                <a:noFill/>
              </a:ln>
              <a:solidFill>
                <a:sysClr val="windowText" lastClr="000000"/>
              </a:solidFill>
              <a:effectLst/>
              <a:uLnTx/>
              <a:uFillTx/>
              <a:latin typeface="Cambria Math"/>
              <a:cs typeface="+mn-cs"/>
            </a:rPr>
            <a:t> </a:t>
          </a: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oneCellAnchor>
  <xdr:oneCellAnchor>
    <xdr:from>
      <xdr:col>4</xdr:col>
      <xdr:colOff>85725</xdr:colOff>
      <xdr:row>60</xdr:row>
      <xdr:rowOff>0</xdr:rowOff>
    </xdr:from>
    <xdr:ext cx="533400" cy="228601"/>
    <xdr:sp macro="" textlink="">
      <xdr:nvSpPr>
        <xdr:cNvPr id="8" name="テキスト ボックス 7"/>
        <xdr:cNvSpPr txBox="1"/>
      </xdr:nvSpPr>
      <xdr:spPr>
        <a:xfrm>
          <a:off x="2952750" y="14754225"/>
          <a:ext cx="533400" cy="228601"/>
        </a:xfrm>
        <a:prstGeom prst="rect">
          <a:avLst/>
        </a:prstGeom>
        <a:noFill/>
        <a:ln>
          <a:noFill/>
        </a:ln>
        <a:effectLst/>
      </xdr:spPr>
      <xdr:txBody>
        <a:bodyPr vertOverflow="clip" horzOverflow="clip"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smtClean="0">
              <a:ln>
                <a:noFill/>
              </a:ln>
              <a:solidFill>
                <a:sysClr val="windowText" lastClr="000000"/>
              </a:solidFill>
              <a:effectLst/>
              <a:uLnTx/>
              <a:uFillTx/>
              <a:latin typeface="Cambria Math"/>
              <a:cs typeface="+mn-cs"/>
            </a:rPr>
            <a:t>𝑦</a:t>
          </a:r>
          <a:r>
            <a:rPr kumimoji="1" lang="ja-JP" altLang="en-US" sz="1200" b="0" i="0" u="none" strike="noStrike" kern="0" cap="none" spc="0" normalizeH="0" baseline="0" noProof="0" smtClean="0">
              <a:ln>
                <a:noFill/>
              </a:ln>
              <a:solidFill>
                <a:sysClr val="windowText" lastClr="000000"/>
              </a:solidFill>
              <a:effectLst/>
              <a:uLnTx/>
              <a:uFillTx/>
              <a:latin typeface="Cambria Math"/>
              <a:cs typeface="+mn-cs"/>
            </a:rPr>
            <a:t> ̅</a:t>
          </a: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oneCellAnchor>
  <xdr:oneCellAnchor>
    <xdr:from>
      <xdr:col>14</xdr:col>
      <xdr:colOff>57150</xdr:colOff>
      <xdr:row>63</xdr:row>
      <xdr:rowOff>123825</xdr:rowOff>
    </xdr:from>
    <xdr:ext cx="184731" cy="264560"/>
    <xdr:sp macro="" textlink="">
      <xdr:nvSpPr>
        <xdr:cNvPr id="9" name="テキスト ボックス 8"/>
        <xdr:cNvSpPr txBox="1"/>
      </xdr:nvSpPr>
      <xdr:spPr>
        <a:xfrm>
          <a:off x="11382375" y="1575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xdr:col>
      <xdr:colOff>76200</xdr:colOff>
      <xdr:row>15</xdr:row>
      <xdr:rowOff>142875</xdr:rowOff>
    </xdr:from>
    <xdr:ext cx="600075" cy="219076"/>
    <xdr:sp macro="" textlink="">
      <xdr:nvSpPr>
        <xdr:cNvPr id="10" name="テキスト ボックス 9"/>
        <xdr:cNvSpPr txBox="1"/>
      </xdr:nvSpPr>
      <xdr:spPr>
        <a:xfrm>
          <a:off x="1990725" y="4314825"/>
          <a:ext cx="600075" cy="219076"/>
        </a:xfrm>
        <a:prstGeom prst="rect">
          <a:avLst/>
        </a:prstGeom>
        <a:noFill/>
        <a:ln>
          <a:noFill/>
        </a:ln>
        <a:effectLst/>
      </xdr:spPr>
      <xdr:txBody>
        <a:bodyPr vertOverflow="clip" horzOverflow="clip"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Cambria Math"/>
              <a:ea typeface="ＭＳ Ｐゴシック"/>
              <a:cs typeface="+mn-cs"/>
            </a:rPr>
            <a:t>𝑥</a:t>
          </a: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oneCellAnchor>
  <xdr:oneCellAnchor>
    <xdr:from>
      <xdr:col>4</xdr:col>
      <xdr:colOff>66675</xdr:colOff>
      <xdr:row>15</xdr:row>
      <xdr:rowOff>133350</xdr:rowOff>
    </xdr:from>
    <xdr:ext cx="600075" cy="219076"/>
    <xdr:sp macro="" textlink="">
      <xdr:nvSpPr>
        <xdr:cNvPr id="11" name="テキスト ボックス 10"/>
        <xdr:cNvSpPr txBox="1"/>
      </xdr:nvSpPr>
      <xdr:spPr>
        <a:xfrm>
          <a:off x="2933700" y="4305300"/>
          <a:ext cx="600075" cy="219076"/>
        </a:xfrm>
        <a:prstGeom prst="rect">
          <a:avLst/>
        </a:prstGeom>
        <a:noFill/>
        <a:ln>
          <a:noFill/>
        </a:ln>
        <a:effectLst/>
      </xdr:spPr>
      <xdr:txBody>
        <a:bodyPr vertOverflow="clip" horzOverflow="clip"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Cambria Math"/>
              <a:cs typeface="+mn-cs"/>
            </a:rPr>
            <a:t>𝑦 </a:t>
          </a: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oneCellAnchor>
  <xdr:oneCellAnchor>
    <xdr:from>
      <xdr:col>6</xdr:col>
      <xdr:colOff>876301</xdr:colOff>
      <xdr:row>58</xdr:row>
      <xdr:rowOff>9525</xdr:rowOff>
    </xdr:from>
    <xdr:ext cx="190500" cy="264560"/>
    <xdr:sp macro="" textlink="">
      <xdr:nvSpPr>
        <xdr:cNvPr id="12" name="テキスト ボックス 11"/>
        <xdr:cNvSpPr txBox="1"/>
      </xdr:nvSpPr>
      <xdr:spPr>
        <a:xfrm>
          <a:off x="5648326" y="14287500"/>
          <a:ext cx="190500" cy="264560"/>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200">
              <a:solidFill>
                <a:sysClr val="windowText" lastClr="000000"/>
              </a:solidFill>
              <a:latin typeface="Cambria Math"/>
              <a:ea typeface="Cambria Math"/>
            </a:rPr>
            <a:t>𝑎</a:t>
          </a:r>
          <a:endParaRPr kumimoji="1" lang="ja-JP" altLang="en-US" sz="1200">
            <a:solidFill>
              <a:sysClr val="windowText" lastClr="000000"/>
            </a:solidFill>
          </a:endParaRPr>
        </a:p>
      </xdr:txBody>
    </xdr:sp>
    <xdr:clientData/>
  </xdr:oneCellAnchor>
  <xdr:oneCellAnchor>
    <xdr:from>
      <xdr:col>8</xdr:col>
      <xdr:colOff>47625</xdr:colOff>
      <xdr:row>58</xdr:row>
      <xdr:rowOff>0</xdr:rowOff>
    </xdr:from>
    <xdr:ext cx="190500" cy="264560"/>
    <xdr:sp macro="" textlink="">
      <xdr:nvSpPr>
        <xdr:cNvPr id="13" name="テキスト ボックス 12"/>
        <xdr:cNvSpPr txBox="1"/>
      </xdr:nvSpPr>
      <xdr:spPr>
        <a:xfrm>
          <a:off x="6724650" y="14277975"/>
          <a:ext cx="190500" cy="264560"/>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200">
              <a:solidFill>
                <a:sysClr val="windowText" lastClr="000000"/>
              </a:solidFill>
              <a:latin typeface="Cambria Math"/>
              <a:ea typeface="Cambria Math"/>
            </a:rPr>
            <a:t>𝑏</a:t>
          </a:r>
          <a:endParaRPr kumimoji="1" lang="ja-JP" altLang="en-US" sz="1200">
            <a:solidFill>
              <a:sysClr val="windowText" lastClr="000000"/>
            </a:solidFill>
          </a:endParaRPr>
        </a:p>
      </xdr:txBody>
    </xdr:sp>
    <xdr:clientData/>
  </xdr:oneCellAnchor>
  <xdr:oneCellAnchor>
    <xdr:from>
      <xdr:col>9</xdr:col>
      <xdr:colOff>0</xdr:colOff>
      <xdr:row>58</xdr:row>
      <xdr:rowOff>9525</xdr:rowOff>
    </xdr:from>
    <xdr:ext cx="190500" cy="264560"/>
    <xdr:sp macro="" textlink="">
      <xdr:nvSpPr>
        <xdr:cNvPr id="14" name="テキスト ボックス 13"/>
        <xdr:cNvSpPr txBox="1"/>
      </xdr:nvSpPr>
      <xdr:spPr>
        <a:xfrm>
          <a:off x="7629525" y="14287500"/>
          <a:ext cx="190500" cy="26456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200">
              <a:solidFill>
                <a:sysClr val="windowText" lastClr="000000"/>
              </a:solidFill>
              <a:latin typeface="Cambria Math"/>
            </a:rPr>
            <a:t>𝑐</a:t>
          </a:r>
          <a:endParaRPr kumimoji="1" lang="ja-JP" altLang="en-US" sz="1200">
            <a:solidFill>
              <a:sysClr val="windowText" lastClr="000000"/>
            </a:solidFill>
          </a:endParaRPr>
        </a:p>
      </xdr:txBody>
    </xdr:sp>
    <xdr:clientData/>
  </xdr:oneCellAnchor>
  <xdr:twoCellAnchor>
    <xdr:from>
      <xdr:col>7</xdr:col>
      <xdr:colOff>276226</xdr:colOff>
      <xdr:row>63</xdr:row>
      <xdr:rowOff>171445</xdr:rowOff>
    </xdr:from>
    <xdr:to>
      <xdr:col>8</xdr:col>
      <xdr:colOff>476250</xdr:colOff>
      <xdr:row>65</xdr:row>
      <xdr:rowOff>0</xdr:rowOff>
    </xdr:to>
    <xdr:sp macro="" textlink="">
      <xdr:nvSpPr>
        <xdr:cNvPr id="15" name="四角形吹き出し 14"/>
        <xdr:cNvSpPr/>
      </xdr:nvSpPr>
      <xdr:spPr>
        <a:xfrm flipV="1">
          <a:off x="6000751" y="15801970"/>
          <a:ext cx="1152524" cy="885830"/>
        </a:xfrm>
        <a:prstGeom prst="wedgeRectCallou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oneCellAnchor>
    <xdr:from>
      <xdr:col>6</xdr:col>
      <xdr:colOff>323850</xdr:colOff>
      <xdr:row>62</xdr:row>
      <xdr:rowOff>66674</xdr:rowOff>
    </xdr:from>
    <xdr:ext cx="600075" cy="333375"/>
    <xdr:sp macro="" textlink="">
      <xdr:nvSpPr>
        <xdr:cNvPr id="16" name="テキスト ボックス 15"/>
        <xdr:cNvSpPr txBox="1"/>
      </xdr:nvSpPr>
      <xdr:spPr>
        <a:xfrm>
          <a:off x="5095875" y="15230474"/>
          <a:ext cx="600075" cy="333375"/>
        </a:xfrm>
        <a:prstGeom prst="rect">
          <a:avLst/>
        </a:prstGeom>
        <a:noFill/>
        <a:ln>
          <a:noFill/>
        </a:ln>
        <a:effectLst/>
      </xdr:spPr>
      <xdr:txBody>
        <a:bodyPr vertOverflow="clip" horzOverflow="clip"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smtClean="0">
              <a:ln>
                <a:noFill/>
              </a:ln>
              <a:solidFill>
                <a:sysClr val="windowText" lastClr="000000"/>
              </a:solidFill>
              <a:effectLst/>
              <a:uLnTx/>
              <a:uFillTx/>
              <a:latin typeface="Cambria Math"/>
              <a:ea typeface="ＭＳ Ｐゴシック"/>
              <a:cs typeface="+mn-cs"/>
            </a:rPr>
            <a:t>𝑟</a:t>
          </a:r>
          <a:r>
            <a:rPr kumimoji="1" lang="en-US" altLang="ja-JP" sz="2000" b="0" i="0" u="none" strike="noStrike" kern="0" cap="none" spc="0" normalizeH="0" baseline="0" noProof="0" smtClean="0">
              <a:ln>
                <a:noFill/>
              </a:ln>
              <a:solidFill>
                <a:sysClr val="windowText" lastClr="000000"/>
              </a:solidFill>
              <a:effectLst/>
              <a:uLnTx/>
              <a:uFillTx/>
              <a:latin typeface="Cambria Math"/>
              <a:ea typeface="ＭＳ Ｐゴシック"/>
              <a:cs typeface="+mn-cs"/>
            </a:rPr>
            <a:t>=</a:t>
          </a:r>
          <a:endParaRPr kumimoji="1" lang="ja-JP" altLang="en-US" sz="20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oneCellAnchor>
  <xdr:oneCellAnchor>
    <xdr:from>
      <xdr:col>7</xdr:col>
      <xdr:colOff>342900</xdr:colOff>
      <xdr:row>63</xdr:row>
      <xdr:rowOff>619125</xdr:rowOff>
    </xdr:from>
    <xdr:ext cx="600075" cy="342900"/>
    <xdr:sp macro="" textlink="">
      <xdr:nvSpPr>
        <xdr:cNvPr id="17" name="テキスト ボックス 16"/>
        <xdr:cNvSpPr txBox="1"/>
      </xdr:nvSpPr>
      <xdr:spPr>
        <a:xfrm>
          <a:off x="6067425" y="16249650"/>
          <a:ext cx="600075" cy="342900"/>
        </a:xfrm>
        <a:prstGeom prst="rect">
          <a:avLst/>
        </a:prstGeom>
        <a:noFill/>
        <a:ln>
          <a:noFill/>
        </a:ln>
        <a:effectLst/>
      </xdr:spPr>
      <xdr:txBody>
        <a:bodyPr vertOverflow="clip" horzOverflow="clip"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smtClean="0">
              <a:ln>
                <a:noFill/>
              </a:ln>
              <a:solidFill>
                <a:sysClr val="windowText" lastClr="000000"/>
              </a:solidFill>
              <a:effectLst/>
              <a:uLnTx/>
              <a:uFillTx/>
              <a:latin typeface="Cambria Math"/>
              <a:ea typeface="ＭＳ Ｐゴシック"/>
              <a:cs typeface="+mn-cs"/>
            </a:rPr>
            <a:t>𝑟</a:t>
          </a:r>
          <a:r>
            <a:rPr kumimoji="1" lang="en-US" altLang="ja-JP" sz="2000" b="0" i="0" u="none" strike="noStrike" kern="0" cap="none" spc="0" normalizeH="0" baseline="0" noProof="0" smtClean="0">
              <a:ln>
                <a:noFill/>
              </a:ln>
              <a:solidFill>
                <a:sysClr val="windowText" lastClr="000000"/>
              </a:solidFill>
              <a:effectLst/>
              <a:uLnTx/>
              <a:uFillTx/>
              <a:latin typeface="Cambria Math"/>
              <a:ea typeface="ＭＳ Ｐゴシック"/>
              <a:cs typeface="+mn-cs"/>
            </a:rPr>
            <a:t>=</a:t>
          </a:r>
          <a:endParaRPr kumimoji="1" lang="ja-JP" altLang="en-US" sz="20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oneCellAnchor>
  <mc:AlternateContent xmlns:mc="http://schemas.openxmlformats.org/markup-compatibility/2006">
    <mc:Choice xmlns:a14="http://schemas.microsoft.com/office/drawing/2010/main" Requires="a14">
      <xdr:twoCellAnchor editAs="oneCell">
        <xdr:from>
          <xdr:col>7</xdr:col>
          <xdr:colOff>838200</xdr:colOff>
          <xdr:row>63</xdr:row>
          <xdr:rowOff>600075</xdr:rowOff>
        </xdr:from>
        <xdr:to>
          <xdr:col>8</xdr:col>
          <xdr:colOff>438150</xdr:colOff>
          <xdr:row>64</xdr:row>
          <xdr:rowOff>133350</xdr:rowOff>
        </xdr:to>
        <xdr:sp macro="" textlink="">
          <xdr:nvSpPr>
            <xdr:cNvPr id="7169" name="Object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66675</xdr:colOff>
      <xdr:row>18</xdr:row>
      <xdr:rowOff>38100</xdr:rowOff>
    </xdr:from>
    <xdr:to>
      <xdr:col>16</xdr:col>
      <xdr:colOff>485775</xdr:colOff>
      <xdr:row>32</xdr:row>
      <xdr:rowOff>161925</xdr:rowOff>
    </xdr:to>
    <xdr:graphicFrame macro="">
      <xdr:nvGraphicFramePr>
        <xdr:cNvPr id="19" name="グラフ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200025</xdr:colOff>
      <xdr:row>2</xdr:row>
      <xdr:rowOff>114300</xdr:rowOff>
    </xdr:from>
    <xdr:to>
      <xdr:col>14</xdr:col>
      <xdr:colOff>438150</xdr:colOff>
      <xdr:row>13</xdr:row>
      <xdr:rowOff>742950</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oneCellAnchor>
    <xdr:from>
      <xdr:col>8</xdr:col>
      <xdr:colOff>123824</xdr:colOff>
      <xdr:row>16</xdr:row>
      <xdr:rowOff>171450</xdr:rowOff>
    </xdr:from>
    <xdr:ext cx="733425" cy="238125"/>
    <xdr:sp macro="" textlink="">
      <xdr:nvSpPr>
        <xdr:cNvPr id="2" name="テキスト ボックス 1"/>
        <xdr:cNvSpPr txBox="1"/>
      </xdr:nvSpPr>
      <xdr:spPr>
        <a:xfrm>
          <a:off x="6800849" y="4514850"/>
          <a:ext cx="733425" cy="23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r>
            <a:rPr kumimoji="1" lang="en-US" altLang="ja-JP" sz="1200" b="0" i="0">
              <a:latin typeface="Cambria Math"/>
            </a:rPr>
            <a:t>(𝑥−𝑥 ̅)²</a:t>
          </a:r>
        </a:p>
        <a:p>
          <a:endParaRPr kumimoji="1" lang="ja-JP" altLang="en-US" sz="1100"/>
        </a:p>
      </xdr:txBody>
    </xdr:sp>
    <xdr:clientData/>
  </xdr:oneCellAnchor>
  <xdr:oneCellAnchor>
    <xdr:from>
      <xdr:col>9</xdr:col>
      <xdr:colOff>28575</xdr:colOff>
      <xdr:row>17</xdr:row>
      <xdr:rowOff>0</xdr:rowOff>
    </xdr:from>
    <xdr:ext cx="733425" cy="238125"/>
    <xdr:sp macro="" textlink="">
      <xdr:nvSpPr>
        <xdr:cNvPr id="3" name="テキスト ボックス 2"/>
        <xdr:cNvSpPr txBox="1"/>
      </xdr:nvSpPr>
      <xdr:spPr>
        <a:xfrm>
          <a:off x="7658100" y="4514850"/>
          <a:ext cx="733425" cy="238125"/>
        </a:xfrm>
        <a:prstGeom prst="rect">
          <a:avLst/>
        </a:prstGeom>
        <a:noFill/>
        <a:ln>
          <a:noFill/>
        </a:ln>
        <a:effectLst/>
      </xdr:spPr>
      <xdr:txBody>
        <a:bodyPr vertOverflow="clip" horzOverflow="clip"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smtClean="0">
              <a:ln>
                <a:noFill/>
              </a:ln>
              <a:solidFill>
                <a:sysClr val="windowText" lastClr="000000"/>
              </a:solidFill>
              <a:effectLst/>
              <a:uLnTx/>
              <a:uFillTx/>
              <a:latin typeface="Cambria Math"/>
              <a:cs typeface="+mn-cs"/>
            </a:rPr>
            <a:t>(𝑦−𝑦 ̅)²</a:t>
          </a: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oneCellAnchor>
  <xdr:oneCellAnchor>
    <xdr:from>
      <xdr:col>5</xdr:col>
      <xdr:colOff>66675</xdr:colOff>
      <xdr:row>16</xdr:row>
      <xdr:rowOff>161925</xdr:rowOff>
    </xdr:from>
    <xdr:ext cx="733425" cy="238125"/>
    <xdr:sp macro="" textlink="">
      <xdr:nvSpPr>
        <xdr:cNvPr id="4" name="テキスト ボックス 3"/>
        <xdr:cNvSpPr txBox="1"/>
      </xdr:nvSpPr>
      <xdr:spPr>
        <a:xfrm>
          <a:off x="3886200" y="4505325"/>
          <a:ext cx="733425" cy="238125"/>
        </a:xfrm>
        <a:prstGeom prst="rect">
          <a:avLst/>
        </a:prstGeom>
        <a:noFill/>
        <a:ln>
          <a:noFill/>
        </a:ln>
        <a:effectLst/>
      </xdr:spPr>
      <xdr:txBody>
        <a:bodyPr vertOverflow="clip" horzOverflow="clip"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smtClean="0">
              <a:ln>
                <a:noFill/>
              </a:ln>
              <a:solidFill>
                <a:sysClr val="windowText" lastClr="000000"/>
              </a:solidFill>
              <a:effectLst/>
              <a:uLnTx/>
              <a:uFillTx/>
              <a:latin typeface="Cambria Math"/>
              <a:ea typeface="ＭＳ Ｐゴシック"/>
              <a:cs typeface="+mn-cs"/>
            </a:rPr>
            <a:t>𝑥−𝑥 ̅</a:t>
          </a: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oneCellAnchor>
  <xdr:oneCellAnchor>
    <xdr:from>
      <xdr:col>6</xdr:col>
      <xdr:colOff>123825</xdr:colOff>
      <xdr:row>16</xdr:row>
      <xdr:rowOff>171450</xdr:rowOff>
    </xdr:from>
    <xdr:ext cx="733425" cy="238125"/>
    <xdr:sp macro="" textlink="">
      <xdr:nvSpPr>
        <xdr:cNvPr id="5" name="テキスト ボックス 4"/>
        <xdr:cNvSpPr txBox="1"/>
      </xdr:nvSpPr>
      <xdr:spPr>
        <a:xfrm>
          <a:off x="4895850" y="4514850"/>
          <a:ext cx="733425" cy="238125"/>
        </a:xfrm>
        <a:prstGeom prst="rect">
          <a:avLst/>
        </a:prstGeom>
        <a:noFill/>
        <a:ln>
          <a:noFill/>
        </a:ln>
        <a:effectLst/>
      </xdr:spPr>
      <xdr:txBody>
        <a:bodyPr vertOverflow="clip" horzOverflow="clip"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smtClean="0">
              <a:ln>
                <a:noFill/>
              </a:ln>
              <a:solidFill>
                <a:sysClr val="windowText" lastClr="000000"/>
              </a:solidFill>
              <a:effectLst/>
              <a:uLnTx/>
              <a:uFillTx/>
              <a:latin typeface="Cambria Math"/>
              <a:ea typeface="ＭＳ Ｐゴシック"/>
              <a:cs typeface="+mn-cs"/>
            </a:rPr>
            <a:t>𝑦−𝑦 ̅</a:t>
          </a: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oneCellAnchor>
  <xdr:oneCellAnchor>
    <xdr:from>
      <xdr:col>6</xdr:col>
      <xdr:colOff>838199</xdr:colOff>
      <xdr:row>16</xdr:row>
      <xdr:rowOff>152400</xdr:rowOff>
    </xdr:from>
    <xdr:ext cx="1190626" cy="257175"/>
    <xdr:sp macro="" textlink="">
      <xdr:nvSpPr>
        <xdr:cNvPr id="6" name="テキスト ボックス 5"/>
        <xdr:cNvSpPr txBox="1"/>
      </xdr:nvSpPr>
      <xdr:spPr>
        <a:xfrm>
          <a:off x="5610224" y="4495800"/>
          <a:ext cx="1190626" cy="257175"/>
        </a:xfrm>
        <a:prstGeom prst="rect">
          <a:avLst/>
        </a:prstGeom>
        <a:noFill/>
        <a:ln>
          <a:noFill/>
        </a:ln>
        <a:effectLst/>
      </xdr:spPr>
      <xdr:txBody>
        <a:bodyPr vertOverflow="clip" horzOverflow="clip"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u="none" strike="noStrike" kern="0" cap="none" spc="0" normalizeH="0" baseline="0" noProof="0" smtClean="0">
              <a:ln>
                <a:noFill/>
              </a:ln>
              <a:solidFill>
                <a:sysClr val="windowText" lastClr="000000"/>
              </a:solidFill>
              <a:effectLst/>
              <a:uLnTx/>
              <a:uFillTx/>
              <a:ea typeface="ＭＳ Ｐゴシック"/>
              <a:cs typeface="+mn-cs"/>
            </a:rPr>
            <a:t>   </a:t>
          </a:r>
          <a:r>
            <a:rPr kumimoji="1" lang="en-US" altLang="ja-JP" sz="1200" b="0" i="0" u="none" strike="noStrike" kern="0" cap="none" spc="0" normalizeH="0" baseline="0" noProof="0" smtClean="0">
              <a:ln>
                <a:noFill/>
              </a:ln>
              <a:solidFill>
                <a:sysClr val="windowText" lastClr="000000"/>
              </a:solidFill>
              <a:effectLst/>
              <a:uLnTx/>
              <a:uFillTx/>
              <a:latin typeface="Cambria Math"/>
              <a:ea typeface="ＭＳ Ｐゴシック"/>
              <a:cs typeface="+mn-cs"/>
            </a:rPr>
            <a:t>(𝑥−</a:t>
          </a:r>
          <a:r>
            <a:rPr kumimoji="1" lang="ja-JP" altLang="en-US" sz="1200" b="0" i="0" u="none" strike="noStrike" kern="0" cap="none" spc="0" normalizeH="0" baseline="0" noProof="0" smtClean="0">
              <a:ln>
                <a:noFill/>
              </a:ln>
              <a:solidFill>
                <a:sysClr val="windowText" lastClr="000000"/>
              </a:solidFill>
              <a:effectLst/>
              <a:uLnTx/>
              <a:uFillTx/>
              <a:latin typeface="Cambria Math"/>
              <a:ea typeface="ＭＳ Ｐゴシック"/>
              <a:cs typeface="+mn-cs"/>
            </a:rPr>
            <a:t>𝑥̅</a:t>
          </a:r>
          <a:r>
            <a:rPr kumimoji="1" lang="en-US" altLang="ja-JP" sz="1200" b="0" i="0" u="none" strike="noStrike" kern="0" cap="none" spc="0" normalizeH="0" baseline="0" noProof="0" smtClean="0">
              <a:ln>
                <a:noFill/>
              </a:ln>
              <a:solidFill>
                <a:sysClr val="windowText" lastClr="000000"/>
              </a:solidFill>
              <a:effectLst/>
              <a:uLnTx/>
              <a:uFillTx/>
              <a:latin typeface="Cambria Math"/>
              <a:ea typeface="ＭＳ Ｐゴシック"/>
              <a:cs typeface="+mn-cs"/>
            </a:rPr>
            <a:t>)</a:t>
          </a:r>
          <a:r>
            <a:rPr kumimoji="1" lang="en-US" altLang="ja-JP" sz="1200" b="0" u="none" strike="noStrike" kern="0" cap="none" spc="0" normalizeH="0" baseline="0" noProof="0" smtClean="0">
              <a:ln>
                <a:noFill/>
              </a:ln>
              <a:solidFill>
                <a:sysClr val="windowText" lastClr="000000"/>
              </a:solidFill>
              <a:effectLst/>
              <a:uLnTx/>
              <a:uFillTx/>
              <a:ea typeface="ＭＳ Ｐゴシック"/>
              <a:cs typeface="+mn-cs"/>
            </a:rPr>
            <a:t>(</a:t>
          </a:r>
          <a:r>
            <a:rPr kumimoji="1" lang="en-US" altLang="ja-JP" sz="1200" b="0" i="0" u="none" strike="noStrike" kern="0" cap="none" spc="0" normalizeH="0" baseline="0" noProof="0" smtClean="0">
              <a:ln>
                <a:noFill/>
              </a:ln>
              <a:solidFill>
                <a:sysClr val="windowText" lastClr="000000"/>
              </a:solidFill>
              <a:effectLst/>
              <a:uLnTx/>
              <a:uFillTx/>
              <a:latin typeface="Cambria Math"/>
              <a:ea typeface="ＭＳ Ｐゴシック"/>
              <a:cs typeface="+mn-cs"/>
            </a:rPr>
            <a:t>𝑦−𝑦̅) </a:t>
          </a: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oneCellAnchor>
  <xdr:oneCellAnchor>
    <xdr:from>
      <xdr:col>3</xdr:col>
      <xdr:colOff>47625</xdr:colOff>
      <xdr:row>60</xdr:row>
      <xdr:rowOff>28574</xdr:rowOff>
    </xdr:from>
    <xdr:ext cx="600075" cy="219076"/>
    <xdr:sp macro="" textlink="">
      <xdr:nvSpPr>
        <xdr:cNvPr id="7" name="テキスト ボックス 6"/>
        <xdr:cNvSpPr txBox="1"/>
      </xdr:nvSpPr>
      <xdr:spPr>
        <a:xfrm>
          <a:off x="1962150" y="14782799"/>
          <a:ext cx="600075" cy="219076"/>
        </a:xfrm>
        <a:prstGeom prst="rect">
          <a:avLst/>
        </a:prstGeom>
        <a:noFill/>
        <a:ln>
          <a:noFill/>
        </a:ln>
        <a:effectLst/>
      </xdr:spPr>
      <xdr:txBody>
        <a:bodyPr vertOverflow="clip" horzOverflow="clip"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smtClean="0">
              <a:ln>
                <a:noFill/>
              </a:ln>
              <a:solidFill>
                <a:sysClr val="windowText" lastClr="000000"/>
              </a:solidFill>
              <a:effectLst/>
              <a:uLnTx/>
              <a:uFillTx/>
              <a:latin typeface="Cambria Math"/>
              <a:cs typeface="+mn-cs"/>
            </a:rPr>
            <a:t>𝑥̅</a:t>
          </a:r>
          <a:r>
            <a:rPr kumimoji="1" lang="ja-JP" altLang="en-US" sz="1200" b="0" i="0" u="none" strike="noStrike" kern="0" cap="none" spc="0" normalizeH="0" baseline="0" noProof="0" smtClean="0">
              <a:ln>
                <a:noFill/>
              </a:ln>
              <a:solidFill>
                <a:sysClr val="windowText" lastClr="000000"/>
              </a:solidFill>
              <a:effectLst/>
              <a:uLnTx/>
              <a:uFillTx/>
              <a:latin typeface="Cambria Math"/>
              <a:cs typeface="+mn-cs"/>
            </a:rPr>
            <a:t> </a:t>
          </a: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oneCellAnchor>
  <xdr:oneCellAnchor>
    <xdr:from>
      <xdr:col>4</xdr:col>
      <xdr:colOff>85725</xdr:colOff>
      <xdr:row>60</xdr:row>
      <xdr:rowOff>0</xdr:rowOff>
    </xdr:from>
    <xdr:ext cx="533400" cy="228601"/>
    <xdr:sp macro="" textlink="">
      <xdr:nvSpPr>
        <xdr:cNvPr id="8" name="テキスト ボックス 7"/>
        <xdr:cNvSpPr txBox="1"/>
      </xdr:nvSpPr>
      <xdr:spPr>
        <a:xfrm>
          <a:off x="2952750" y="14754225"/>
          <a:ext cx="533400" cy="228601"/>
        </a:xfrm>
        <a:prstGeom prst="rect">
          <a:avLst/>
        </a:prstGeom>
        <a:noFill/>
        <a:ln>
          <a:noFill/>
        </a:ln>
        <a:effectLst/>
      </xdr:spPr>
      <xdr:txBody>
        <a:bodyPr vertOverflow="clip" horzOverflow="clip"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smtClean="0">
              <a:ln>
                <a:noFill/>
              </a:ln>
              <a:solidFill>
                <a:sysClr val="windowText" lastClr="000000"/>
              </a:solidFill>
              <a:effectLst/>
              <a:uLnTx/>
              <a:uFillTx/>
              <a:latin typeface="Cambria Math"/>
              <a:cs typeface="+mn-cs"/>
            </a:rPr>
            <a:t>𝑦</a:t>
          </a:r>
          <a:r>
            <a:rPr kumimoji="1" lang="ja-JP" altLang="en-US" sz="1200" b="0" i="0" u="none" strike="noStrike" kern="0" cap="none" spc="0" normalizeH="0" baseline="0" noProof="0" smtClean="0">
              <a:ln>
                <a:noFill/>
              </a:ln>
              <a:solidFill>
                <a:sysClr val="windowText" lastClr="000000"/>
              </a:solidFill>
              <a:effectLst/>
              <a:uLnTx/>
              <a:uFillTx/>
              <a:latin typeface="Cambria Math"/>
              <a:cs typeface="+mn-cs"/>
            </a:rPr>
            <a:t> ̅</a:t>
          </a: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oneCellAnchor>
  <xdr:oneCellAnchor>
    <xdr:from>
      <xdr:col>14</xdr:col>
      <xdr:colOff>57150</xdr:colOff>
      <xdr:row>63</xdr:row>
      <xdr:rowOff>123825</xdr:rowOff>
    </xdr:from>
    <xdr:ext cx="184731" cy="264560"/>
    <xdr:sp macro="" textlink="">
      <xdr:nvSpPr>
        <xdr:cNvPr id="9" name="テキスト ボックス 8"/>
        <xdr:cNvSpPr txBox="1"/>
      </xdr:nvSpPr>
      <xdr:spPr>
        <a:xfrm>
          <a:off x="11382375" y="1575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xdr:col>
      <xdr:colOff>76200</xdr:colOff>
      <xdr:row>15</xdr:row>
      <xdr:rowOff>142875</xdr:rowOff>
    </xdr:from>
    <xdr:ext cx="600075" cy="219076"/>
    <xdr:sp macro="" textlink="">
      <xdr:nvSpPr>
        <xdr:cNvPr id="10" name="テキスト ボックス 9"/>
        <xdr:cNvSpPr txBox="1"/>
      </xdr:nvSpPr>
      <xdr:spPr>
        <a:xfrm>
          <a:off x="1990725" y="4314825"/>
          <a:ext cx="600075" cy="219076"/>
        </a:xfrm>
        <a:prstGeom prst="rect">
          <a:avLst/>
        </a:prstGeom>
        <a:noFill/>
        <a:ln>
          <a:noFill/>
        </a:ln>
        <a:effectLst/>
      </xdr:spPr>
      <xdr:txBody>
        <a:bodyPr vertOverflow="clip" horzOverflow="clip"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Cambria Math"/>
              <a:ea typeface="ＭＳ Ｐゴシック"/>
              <a:cs typeface="+mn-cs"/>
            </a:rPr>
            <a:t>𝑥</a:t>
          </a: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oneCellAnchor>
  <xdr:oneCellAnchor>
    <xdr:from>
      <xdr:col>4</xdr:col>
      <xdr:colOff>66675</xdr:colOff>
      <xdr:row>15</xdr:row>
      <xdr:rowOff>133350</xdr:rowOff>
    </xdr:from>
    <xdr:ext cx="600075" cy="219076"/>
    <xdr:sp macro="" textlink="">
      <xdr:nvSpPr>
        <xdr:cNvPr id="11" name="テキスト ボックス 10"/>
        <xdr:cNvSpPr txBox="1"/>
      </xdr:nvSpPr>
      <xdr:spPr>
        <a:xfrm>
          <a:off x="2933700" y="4305300"/>
          <a:ext cx="600075" cy="219076"/>
        </a:xfrm>
        <a:prstGeom prst="rect">
          <a:avLst/>
        </a:prstGeom>
        <a:noFill/>
        <a:ln>
          <a:noFill/>
        </a:ln>
        <a:effectLst/>
      </xdr:spPr>
      <xdr:txBody>
        <a:bodyPr vertOverflow="clip" horzOverflow="clip"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Cambria Math"/>
              <a:cs typeface="+mn-cs"/>
            </a:rPr>
            <a:t>𝑦 </a:t>
          </a: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oneCellAnchor>
  <xdr:oneCellAnchor>
    <xdr:from>
      <xdr:col>6</xdr:col>
      <xdr:colOff>876301</xdr:colOff>
      <xdr:row>58</xdr:row>
      <xdr:rowOff>9525</xdr:rowOff>
    </xdr:from>
    <xdr:ext cx="190500" cy="264560"/>
    <xdr:sp macro="" textlink="">
      <xdr:nvSpPr>
        <xdr:cNvPr id="12" name="テキスト ボックス 11"/>
        <xdr:cNvSpPr txBox="1"/>
      </xdr:nvSpPr>
      <xdr:spPr>
        <a:xfrm>
          <a:off x="5648326" y="14287500"/>
          <a:ext cx="190500" cy="264560"/>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200">
              <a:solidFill>
                <a:sysClr val="windowText" lastClr="000000"/>
              </a:solidFill>
              <a:latin typeface="Cambria Math"/>
              <a:ea typeface="Cambria Math"/>
            </a:rPr>
            <a:t>𝑎</a:t>
          </a:r>
          <a:endParaRPr kumimoji="1" lang="ja-JP" altLang="en-US" sz="1200">
            <a:solidFill>
              <a:sysClr val="windowText" lastClr="000000"/>
            </a:solidFill>
          </a:endParaRPr>
        </a:p>
      </xdr:txBody>
    </xdr:sp>
    <xdr:clientData/>
  </xdr:oneCellAnchor>
  <xdr:oneCellAnchor>
    <xdr:from>
      <xdr:col>8</xdr:col>
      <xdr:colOff>47625</xdr:colOff>
      <xdr:row>58</xdr:row>
      <xdr:rowOff>0</xdr:rowOff>
    </xdr:from>
    <xdr:ext cx="190500" cy="264560"/>
    <xdr:sp macro="" textlink="">
      <xdr:nvSpPr>
        <xdr:cNvPr id="13" name="テキスト ボックス 12"/>
        <xdr:cNvSpPr txBox="1"/>
      </xdr:nvSpPr>
      <xdr:spPr>
        <a:xfrm>
          <a:off x="6724650" y="14277975"/>
          <a:ext cx="190500" cy="264560"/>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200">
              <a:solidFill>
                <a:sysClr val="windowText" lastClr="000000"/>
              </a:solidFill>
              <a:latin typeface="Cambria Math"/>
              <a:ea typeface="Cambria Math"/>
            </a:rPr>
            <a:t>𝑏</a:t>
          </a:r>
          <a:endParaRPr kumimoji="1" lang="ja-JP" altLang="en-US" sz="1200">
            <a:solidFill>
              <a:sysClr val="windowText" lastClr="000000"/>
            </a:solidFill>
          </a:endParaRPr>
        </a:p>
      </xdr:txBody>
    </xdr:sp>
    <xdr:clientData/>
  </xdr:oneCellAnchor>
  <xdr:oneCellAnchor>
    <xdr:from>
      <xdr:col>9</xdr:col>
      <xdr:colOff>0</xdr:colOff>
      <xdr:row>58</xdr:row>
      <xdr:rowOff>9525</xdr:rowOff>
    </xdr:from>
    <xdr:ext cx="190500" cy="264560"/>
    <xdr:sp macro="" textlink="">
      <xdr:nvSpPr>
        <xdr:cNvPr id="14" name="テキスト ボックス 13"/>
        <xdr:cNvSpPr txBox="1"/>
      </xdr:nvSpPr>
      <xdr:spPr>
        <a:xfrm>
          <a:off x="7629525" y="14287500"/>
          <a:ext cx="190500" cy="26456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200">
              <a:solidFill>
                <a:sysClr val="windowText" lastClr="000000"/>
              </a:solidFill>
              <a:latin typeface="Cambria Math"/>
            </a:rPr>
            <a:t>𝑐</a:t>
          </a:r>
          <a:endParaRPr kumimoji="1" lang="ja-JP" altLang="en-US" sz="1200">
            <a:solidFill>
              <a:sysClr val="windowText" lastClr="000000"/>
            </a:solidFill>
          </a:endParaRPr>
        </a:p>
      </xdr:txBody>
    </xdr:sp>
    <xdr:clientData/>
  </xdr:oneCellAnchor>
  <xdr:twoCellAnchor>
    <xdr:from>
      <xdr:col>7</xdr:col>
      <xdr:colOff>276226</xdr:colOff>
      <xdr:row>63</xdr:row>
      <xdr:rowOff>171445</xdr:rowOff>
    </xdr:from>
    <xdr:to>
      <xdr:col>8</xdr:col>
      <xdr:colOff>476250</xdr:colOff>
      <xdr:row>65</xdr:row>
      <xdr:rowOff>0</xdr:rowOff>
    </xdr:to>
    <xdr:sp macro="" textlink="">
      <xdr:nvSpPr>
        <xdr:cNvPr id="15" name="四角形吹き出し 14"/>
        <xdr:cNvSpPr/>
      </xdr:nvSpPr>
      <xdr:spPr>
        <a:xfrm flipV="1">
          <a:off x="6000751" y="15801970"/>
          <a:ext cx="1152524" cy="885830"/>
        </a:xfrm>
        <a:prstGeom prst="wedgeRectCallou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oneCellAnchor>
    <xdr:from>
      <xdr:col>6</xdr:col>
      <xdr:colOff>323850</xdr:colOff>
      <xdr:row>62</xdr:row>
      <xdr:rowOff>66674</xdr:rowOff>
    </xdr:from>
    <xdr:ext cx="600075" cy="333375"/>
    <xdr:sp macro="" textlink="">
      <xdr:nvSpPr>
        <xdr:cNvPr id="16" name="テキスト ボックス 15"/>
        <xdr:cNvSpPr txBox="1"/>
      </xdr:nvSpPr>
      <xdr:spPr>
        <a:xfrm>
          <a:off x="5095875" y="15230474"/>
          <a:ext cx="600075" cy="333375"/>
        </a:xfrm>
        <a:prstGeom prst="rect">
          <a:avLst/>
        </a:prstGeom>
        <a:noFill/>
        <a:ln>
          <a:noFill/>
        </a:ln>
        <a:effectLst/>
      </xdr:spPr>
      <xdr:txBody>
        <a:bodyPr vertOverflow="clip" horzOverflow="clip"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smtClean="0">
              <a:ln>
                <a:noFill/>
              </a:ln>
              <a:solidFill>
                <a:sysClr val="windowText" lastClr="000000"/>
              </a:solidFill>
              <a:effectLst/>
              <a:uLnTx/>
              <a:uFillTx/>
              <a:latin typeface="Cambria Math"/>
              <a:ea typeface="ＭＳ Ｐゴシック"/>
              <a:cs typeface="+mn-cs"/>
            </a:rPr>
            <a:t>𝑟</a:t>
          </a:r>
          <a:r>
            <a:rPr kumimoji="1" lang="en-US" altLang="ja-JP" sz="2000" b="0" i="0" u="none" strike="noStrike" kern="0" cap="none" spc="0" normalizeH="0" baseline="0" noProof="0" smtClean="0">
              <a:ln>
                <a:noFill/>
              </a:ln>
              <a:solidFill>
                <a:sysClr val="windowText" lastClr="000000"/>
              </a:solidFill>
              <a:effectLst/>
              <a:uLnTx/>
              <a:uFillTx/>
              <a:latin typeface="Cambria Math"/>
              <a:ea typeface="ＭＳ Ｐゴシック"/>
              <a:cs typeface="+mn-cs"/>
            </a:rPr>
            <a:t>=</a:t>
          </a:r>
          <a:endParaRPr kumimoji="1" lang="ja-JP" altLang="en-US" sz="20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oneCellAnchor>
  <xdr:oneCellAnchor>
    <xdr:from>
      <xdr:col>7</xdr:col>
      <xdr:colOff>342900</xdr:colOff>
      <xdr:row>63</xdr:row>
      <xdr:rowOff>619125</xdr:rowOff>
    </xdr:from>
    <xdr:ext cx="600075" cy="342900"/>
    <xdr:sp macro="" textlink="">
      <xdr:nvSpPr>
        <xdr:cNvPr id="17" name="テキスト ボックス 16"/>
        <xdr:cNvSpPr txBox="1"/>
      </xdr:nvSpPr>
      <xdr:spPr>
        <a:xfrm>
          <a:off x="6067425" y="16249650"/>
          <a:ext cx="600075" cy="342900"/>
        </a:xfrm>
        <a:prstGeom prst="rect">
          <a:avLst/>
        </a:prstGeom>
        <a:noFill/>
        <a:ln>
          <a:noFill/>
        </a:ln>
        <a:effectLst/>
      </xdr:spPr>
      <xdr:txBody>
        <a:bodyPr vertOverflow="clip" horzOverflow="clip"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smtClean="0">
              <a:ln>
                <a:noFill/>
              </a:ln>
              <a:solidFill>
                <a:sysClr val="windowText" lastClr="000000"/>
              </a:solidFill>
              <a:effectLst/>
              <a:uLnTx/>
              <a:uFillTx/>
              <a:latin typeface="Cambria Math"/>
              <a:ea typeface="ＭＳ Ｐゴシック"/>
              <a:cs typeface="+mn-cs"/>
            </a:rPr>
            <a:t>𝑟</a:t>
          </a:r>
          <a:r>
            <a:rPr kumimoji="1" lang="en-US" altLang="ja-JP" sz="2000" b="0" i="0" u="none" strike="noStrike" kern="0" cap="none" spc="0" normalizeH="0" baseline="0" noProof="0" smtClean="0">
              <a:ln>
                <a:noFill/>
              </a:ln>
              <a:solidFill>
                <a:sysClr val="windowText" lastClr="000000"/>
              </a:solidFill>
              <a:effectLst/>
              <a:uLnTx/>
              <a:uFillTx/>
              <a:latin typeface="Cambria Math"/>
              <a:ea typeface="ＭＳ Ｐゴシック"/>
              <a:cs typeface="+mn-cs"/>
            </a:rPr>
            <a:t>=</a:t>
          </a:r>
          <a:endParaRPr kumimoji="1" lang="ja-JP" altLang="en-US" sz="20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oneCellAnchor>
  <mc:AlternateContent xmlns:mc="http://schemas.openxmlformats.org/markup-compatibility/2006">
    <mc:Choice xmlns:a14="http://schemas.microsoft.com/office/drawing/2010/main" Requires="a14">
      <xdr:twoCellAnchor editAs="oneCell">
        <xdr:from>
          <xdr:col>7</xdr:col>
          <xdr:colOff>838200</xdr:colOff>
          <xdr:row>63</xdr:row>
          <xdr:rowOff>600075</xdr:rowOff>
        </xdr:from>
        <xdr:to>
          <xdr:col>8</xdr:col>
          <xdr:colOff>438150</xdr:colOff>
          <xdr:row>64</xdr:row>
          <xdr:rowOff>133350</xdr:rowOff>
        </xdr:to>
        <xdr:sp macro="" textlink="">
          <xdr:nvSpPr>
            <xdr:cNvPr id="6145" name="Object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66675</xdr:colOff>
      <xdr:row>18</xdr:row>
      <xdr:rowOff>38100</xdr:rowOff>
    </xdr:from>
    <xdr:to>
      <xdr:col>16</xdr:col>
      <xdr:colOff>485775</xdr:colOff>
      <xdr:row>32</xdr:row>
      <xdr:rowOff>161925</xdr:rowOff>
    </xdr:to>
    <xdr:graphicFrame macro="">
      <xdr:nvGraphicFramePr>
        <xdr:cNvPr id="19" name="グラフ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200025</xdr:colOff>
      <xdr:row>2</xdr:row>
      <xdr:rowOff>114300</xdr:rowOff>
    </xdr:from>
    <xdr:to>
      <xdr:col>14</xdr:col>
      <xdr:colOff>438150</xdr:colOff>
      <xdr:row>13</xdr:row>
      <xdr:rowOff>742950</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oleObject" Target="../embeddings/oleObject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image" Target="../media/image1.emf"/><Relationship Id="rId4" Type="http://schemas.openxmlformats.org/officeDocument/2006/relationships/oleObject" Target="../embeddings/oleObject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image" Target="../media/image1.emf"/><Relationship Id="rId4" Type="http://schemas.openxmlformats.org/officeDocument/2006/relationships/oleObject" Target="../embeddings/oleObject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image" Target="../media/image1.emf"/><Relationship Id="rId4" Type="http://schemas.openxmlformats.org/officeDocument/2006/relationships/oleObject" Target="../embeddings/oleObject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image" Target="../media/image1.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AD42"/>
  <sheetViews>
    <sheetView workbookViewId="0">
      <pane xSplit="1" ySplit="2" topLeftCell="D7" activePane="bottomRight" state="frozen"/>
      <selection pane="topRight" activeCell="B1" sqref="B1"/>
      <selection pane="bottomLeft" activeCell="A3" sqref="A3"/>
      <selection pane="bottomRight" activeCell="O14" sqref="O14"/>
    </sheetView>
  </sheetViews>
  <sheetFormatPr defaultRowHeight="13.5" x14ac:dyDescent="0.15"/>
  <cols>
    <col min="1" max="1" width="5" customWidth="1"/>
    <col min="2" max="29" width="7.5" customWidth="1"/>
  </cols>
  <sheetData>
    <row r="2" spans="1:30" ht="36.75" customHeight="1" x14ac:dyDescent="0.15">
      <c r="A2" s="2"/>
      <c r="B2" s="45" t="s">
        <v>67</v>
      </c>
      <c r="C2" s="45" t="s">
        <v>66</v>
      </c>
      <c r="D2" s="45" t="s">
        <v>65</v>
      </c>
      <c r="E2" s="45" t="s">
        <v>64</v>
      </c>
      <c r="F2" s="45" t="s">
        <v>63</v>
      </c>
      <c r="G2" s="45" t="s">
        <v>62</v>
      </c>
      <c r="H2" s="45" t="s">
        <v>61</v>
      </c>
      <c r="I2" s="45" t="s">
        <v>60</v>
      </c>
      <c r="J2" s="45" t="s">
        <v>59</v>
      </c>
      <c r="K2" s="45" t="s">
        <v>92</v>
      </c>
      <c r="L2" s="45" t="s">
        <v>58</v>
      </c>
      <c r="M2" s="45" t="s">
        <v>57</v>
      </c>
      <c r="N2" s="45" t="s">
        <v>56</v>
      </c>
      <c r="O2" s="45" t="s">
        <v>55</v>
      </c>
      <c r="P2" s="45"/>
      <c r="Q2" s="45"/>
      <c r="R2" s="45" t="s">
        <v>54</v>
      </c>
      <c r="S2" s="45"/>
      <c r="T2" s="45"/>
      <c r="U2" s="45" t="s">
        <v>53</v>
      </c>
      <c r="V2" s="45"/>
      <c r="W2" s="45"/>
      <c r="X2" s="45" t="s">
        <v>52</v>
      </c>
      <c r="Y2" s="45"/>
      <c r="Z2" s="45"/>
      <c r="AA2" s="45" t="s">
        <v>51</v>
      </c>
      <c r="AB2" s="45" t="s">
        <v>50</v>
      </c>
      <c r="AC2" s="45" t="s">
        <v>49</v>
      </c>
      <c r="AD2" s="46"/>
    </row>
    <row r="3" spans="1:30" ht="214.5" customHeight="1" x14ac:dyDescent="0.15">
      <c r="A3" s="2"/>
      <c r="B3" s="45" t="s">
        <v>48</v>
      </c>
      <c r="C3" s="45" t="s">
        <v>47</v>
      </c>
      <c r="D3" s="45" t="s">
        <v>46</v>
      </c>
      <c r="E3" s="45" t="s">
        <v>45</v>
      </c>
      <c r="F3" s="45" t="s">
        <v>44</v>
      </c>
      <c r="G3" s="45" t="s">
        <v>43</v>
      </c>
      <c r="H3" s="45" t="s">
        <v>42</v>
      </c>
      <c r="I3" s="45" t="s">
        <v>41</v>
      </c>
      <c r="J3" s="45" t="s">
        <v>40</v>
      </c>
      <c r="K3" s="45" t="s">
        <v>91</v>
      </c>
      <c r="L3" s="45" t="s">
        <v>39</v>
      </c>
      <c r="M3" s="45" t="s">
        <v>38</v>
      </c>
      <c r="N3" s="45" t="s">
        <v>37</v>
      </c>
      <c r="O3" s="45" t="s">
        <v>36</v>
      </c>
      <c r="P3" s="45" t="s">
        <v>35</v>
      </c>
      <c r="Q3" s="45" t="s">
        <v>34</v>
      </c>
      <c r="R3" s="45" t="s">
        <v>93</v>
      </c>
      <c r="S3" s="45" t="s">
        <v>94</v>
      </c>
      <c r="T3" s="45" t="s">
        <v>95</v>
      </c>
      <c r="U3" s="45" t="s">
        <v>96</v>
      </c>
      <c r="V3" s="45" t="s">
        <v>97</v>
      </c>
      <c r="W3" s="45" t="s">
        <v>98</v>
      </c>
      <c r="X3" s="45" t="s">
        <v>33</v>
      </c>
      <c r="Y3" s="45" t="s">
        <v>32</v>
      </c>
      <c r="Z3" s="45" t="s">
        <v>31</v>
      </c>
      <c r="AA3" s="45" t="s">
        <v>30</v>
      </c>
      <c r="AB3" s="45" t="s">
        <v>29</v>
      </c>
      <c r="AC3" s="45" t="s">
        <v>28</v>
      </c>
    </row>
    <row r="4" spans="1:30" ht="23.25" customHeight="1" x14ac:dyDescent="0.15">
      <c r="A4" s="2" t="s">
        <v>27</v>
      </c>
      <c r="B4" s="44"/>
      <c r="C4" s="44"/>
      <c r="D4" s="44" t="s">
        <v>22</v>
      </c>
      <c r="E4" s="44" t="s">
        <v>22</v>
      </c>
      <c r="F4" s="44" t="s">
        <v>22</v>
      </c>
      <c r="G4" s="44" t="s">
        <v>26</v>
      </c>
      <c r="H4" s="44"/>
      <c r="I4" s="44" t="s">
        <v>25</v>
      </c>
      <c r="J4" s="44" t="s">
        <v>24</v>
      </c>
      <c r="K4" s="44"/>
      <c r="L4" s="44" t="s">
        <v>23</v>
      </c>
      <c r="M4" s="44"/>
      <c r="N4" s="44"/>
      <c r="O4" s="44" t="s">
        <v>22</v>
      </c>
      <c r="P4" s="44" t="s">
        <v>22</v>
      </c>
      <c r="Q4" s="44" t="s">
        <v>22</v>
      </c>
      <c r="R4" s="44"/>
      <c r="S4" s="44"/>
      <c r="T4" s="44"/>
      <c r="U4" s="44"/>
      <c r="V4" s="44"/>
      <c r="W4" s="44"/>
      <c r="X4" s="44"/>
      <c r="Y4" s="44"/>
      <c r="Z4" s="44"/>
      <c r="AA4" s="44"/>
      <c r="AB4" s="44"/>
      <c r="AC4" s="44"/>
    </row>
    <row r="5" spans="1:30" ht="37.5" customHeight="1" x14ac:dyDescent="0.15">
      <c r="A5" s="2">
        <v>1</v>
      </c>
      <c r="B5" s="2">
        <v>1</v>
      </c>
      <c r="C5" s="41">
        <v>3</v>
      </c>
      <c r="D5" s="2">
        <v>100</v>
      </c>
      <c r="E5" s="2">
        <v>20</v>
      </c>
      <c r="F5" s="2">
        <v>60</v>
      </c>
      <c r="G5" s="2">
        <v>7</v>
      </c>
      <c r="H5" s="41">
        <v>1</v>
      </c>
      <c r="I5" s="43">
        <v>0</v>
      </c>
      <c r="J5" s="2">
        <v>2</v>
      </c>
      <c r="K5" s="2">
        <v>1</v>
      </c>
      <c r="L5" s="2">
        <v>3</v>
      </c>
      <c r="M5" s="41">
        <v>2</v>
      </c>
      <c r="N5" s="41">
        <v>1</v>
      </c>
      <c r="O5" s="42">
        <v>20</v>
      </c>
      <c r="P5" s="42">
        <v>20</v>
      </c>
      <c r="Q5" s="42">
        <v>40</v>
      </c>
      <c r="R5" s="42">
        <v>2</v>
      </c>
      <c r="S5" s="42">
        <v>2</v>
      </c>
      <c r="T5" s="42">
        <v>4</v>
      </c>
      <c r="U5" s="41">
        <v>1</v>
      </c>
      <c r="V5" s="41">
        <v>1</v>
      </c>
      <c r="W5" s="41">
        <v>4</v>
      </c>
      <c r="X5" s="41">
        <v>4</v>
      </c>
      <c r="Y5" s="41">
        <v>2</v>
      </c>
      <c r="Z5" s="41">
        <v>5</v>
      </c>
      <c r="AA5" s="41">
        <v>5</v>
      </c>
      <c r="AB5" s="41">
        <v>4</v>
      </c>
      <c r="AC5" s="41">
        <v>4</v>
      </c>
    </row>
    <row r="6" spans="1:30" ht="37.5" customHeight="1" x14ac:dyDescent="0.15">
      <c r="A6" s="2">
        <v>2</v>
      </c>
      <c r="B6" s="2">
        <v>1</v>
      </c>
      <c r="C6" s="41">
        <v>3</v>
      </c>
      <c r="D6" s="2">
        <v>90</v>
      </c>
      <c r="E6" s="2">
        <v>90</v>
      </c>
      <c r="F6" s="2">
        <v>100</v>
      </c>
      <c r="G6" s="2">
        <v>7</v>
      </c>
      <c r="H6" s="41">
        <v>2</v>
      </c>
      <c r="I6" s="43">
        <v>1</v>
      </c>
      <c r="J6" s="2">
        <v>3</v>
      </c>
      <c r="K6" s="2">
        <v>1</v>
      </c>
      <c r="L6" s="2">
        <v>3</v>
      </c>
      <c r="M6" s="41">
        <v>1</v>
      </c>
      <c r="N6" s="41">
        <v>1</v>
      </c>
      <c r="O6" s="42">
        <v>60</v>
      </c>
      <c r="P6" s="42">
        <v>90</v>
      </c>
      <c r="Q6" s="42">
        <v>90</v>
      </c>
      <c r="R6" s="42">
        <v>2</v>
      </c>
      <c r="S6" s="42">
        <v>4</v>
      </c>
      <c r="T6" s="42">
        <v>5</v>
      </c>
      <c r="U6" s="41">
        <v>1</v>
      </c>
      <c r="V6" s="41">
        <v>3</v>
      </c>
      <c r="W6" s="41">
        <v>4</v>
      </c>
      <c r="X6" s="41">
        <v>4</v>
      </c>
      <c r="Y6" s="41">
        <v>5</v>
      </c>
      <c r="Z6" s="41">
        <v>5</v>
      </c>
      <c r="AA6" s="41">
        <v>5</v>
      </c>
      <c r="AB6" s="41">
        <v>2</v>
      </c>
      <c r="AC6" s="41">
        <v>4</v>
      </c>
    </row>
    <row r="7" spans="1:30" ht="37.5" customHeight="1" x14ac:dyDescent="0.15">
      <c r="A7" s="2">
        <v>3</v>
      </c>
      <c r="B7" s="2"/>
      <c r="C7" s="41"/>
      <c r="D7" s="2"/>
      <c r="E7" s="2"/>
      <c r="F7" s="2"/>
      <c r="G7" s="2"/>
      <c r="H7" s="41"/>
      <c r="I7" s="43"/>
      <c r="J7" s="2"/>
      <c r="K7" s="2"/>
      <c r="L7" s="2"/>
      <c r="M7" s="41"/>
      <c r="N7" s="41"/>
      <c r="O7" s="42"/>
      <c r="P7" s="42"/>
      <c r="Q7" s="42"/>
      <c r="R7" s="42"/>
      <c r="S7" s="42"/>
      <c r="T7" s="42"/>
      <c r="U7" s="41"/>
      <c r="V7" s="41"/>
      <c r="W7" s="41"/>
      <c r="X7" s="41"/>
      <c r="Y7" s="41"/>
      <c r="Z7" s="41"/>
      <c r="AA7" s="41"/>
      <c r="AB7" s="41"/>
      <c r="AC7" s="41"/>
    </row>
    <row r="8" spans="1:30" ht="37.5" customHeight="1" x14ac:dyDescent="0.15">
      <c r="A8" s="2">
        <v>4</v>
      </c>
      <c r="B8" s="2"/>
      <c r="C8" s="41"/>
      <c r="D8" s="2"/>
      <c r="E8" s="2"/>
      <c r="F8" s="2"/>
      <c r="G8" s="2"/>
      <c r="H8" s="41"/>
      <c r="I8" s="43"/>
      <c r="J8" s="2"/>
      <c r="K8" s="2"/>
      <c r="L8" s="2"/>
      <c r="M8" s="41"/>
      <c r="N8" s="41"/>
      <c r="O8" s="42"/>
      <c r="P8" s="42"/>
      <c r="Q8" s="42"/>
      <c r="R8" s="42"/>
      <c r="S8" s="42"/>
      <c r="T8" s="42"/>
      <c r="U8" s="41"/>
      <c r="V8" s="41"/>
      <c r="W8" s="41"/>
      <c r="X8" s="41"/>
      <c r="Y8" s="41"/>
      <c r="Z8" s="41"/>
      <c r="AA8" s="41"/>
      <c r="AB8" s="41"/>
      <c r="AC8" s="41"/>
    </row>
    <row r="9" spans="1:30" ht="37.5" customHeight="1" x14ac:dyDescent="0.15">
      <c r="A9" s="2">
        <v>5</v>
      </c>
      <c r="B9" s="2"/>
      <c r="C9" s="41"/>
      <c r="D9" s="2"/>
      <c r="E9" s="2"/>
      <c r="F9" s="2"/>
      <c r="G9" s="2"/>
      <c r="H9" s="41"/>
      <c r="I9" s="43"/>
      <c r="J9" s="2"/>
      <c r="K9" s="2"/>
      <c r="L9" s="2"/>
      <c r="M9" s="41"/>
      <c r="N9" s="41"/>
      <c r="O9" s="42"/>
      <c r="P9" s="42"/>
      <c r="Q9" s="42"/>
      <c r="R9" s="42"/>
      <c r="S9" s="42"/>
      <c r="T9" s="42"/>
      <c r="U9" s="41"/>
      <c r="V9" s="41"/>
      <c r="W9" s="41"/>
      <c r="X9" s="41"/>
      <c r="Y9" s="41"/>
      <c r="Z9" s="41"/>
      <c r="AA9" s="41"/>
      <c r="AB9" s="41"/>
      <c r="AC9" s="41"/>
    </row>
    <row r="10" spans="1:30" ht="37.5" customHeight="1" x14ac:dyDescent="0.15">
      <c r="A10" s="2">
        <v>6</v>
      </c>
      <c r="B10" s="2"/>
      <c r="C10" s="41"/>
      <c r="D10" s="2"/>
      <c r="E10" s="2"/>
      <c r="F10" s="2"/>
      <c r="G10" s="2"/>
      <c r="H10" s="41"/>
      <c r="I10" s="43"/>
      <c r="J10" s="2"/>
      <c r="K10" s="2"/>
      <c r="L10" s="2"/>
      <c r="M10" s="41"/>
      <c r="N10" s="41"/>
      <c r="O10" s="42"/>
      <c r="P10" s="42"/>
      <c r="Q10" s="42"/>
      <c r="R10" s="42"/>
      <c r="S10" s="42"/>
      <c r="T10" s="42"/>
      <c r="U10" s="41"/>
      <c r="V10" s="41"/>
      <c r="W10" s="41"/>
      <c r="X10" s="41"/>
      <c r="Y10" s="41"/>
      <c r="Z10" s="41"/>
      <c r="AA10" s="41"/>
      <c r="AB10" s="41"/>
      <c r="AC10" s="41"/>
    </row>
    <row r="11" spans="1:30" ht="37.5" customHeight="1" x14ac:dyDescent="0.15">
      <c r="A11" s="2">
        <v>7</v>
      </c>
      <c r="B11" s="2"/>
      <c r="C11" s="41"/>
      <c r="D11" s="2"/>
      <c r="E11" s="2"/>
      <c r="F11" s="2"/>
      <c r="G11" s="2"/>
      <c r="H11" s="41"/>
      <c r="I11" s="43"/>
      <c r="J11" s="2"/>
      <c r="K11" s="2"/>
      <c r="L11" s="2"/>
      <c r="M11" s="41"/>
      <c r="N11" s="41"/>
      <c r="O11" s="42"/>
      <c r="P11" s="42"/>
      <c r="Q11" s="42"/>
      <c r="R11" s="42"/>
      <c r="S11" s="42"/>
      <c r="T11" s="42"/>
      <c r="U11" s="41"/>
      <c r="V11" s="41"/>
      <c r="W11" s="41"/>
      <c r="X11" s="41"/>
      <c r="Y11" s="41"/>
      <c r="Z11" s="41"/>
      <c r="AA11" s="41"/>
      <c r="AB11" s="41"/>
      <c r="AC11" s="41"/>
    </row>
    <row r="12" spans="1:30" ht="37.5" customHeight="1" x14ac:dyDescent="0.15">
      <c r="A12" s="2">
        <v>8</v>
      </c>
      <c r="B12" s="2"/>
      <c r="C12" s="41"/>
      <c r="D12" s="2"/>
      <c r="E12" s="2"/>
      <c r="F12" s="2"/>
      <c r="G12" s="2"/>
      <c r="H12" s="41"/>
      <c r="I12" s="43"/>
      <c r="J12" s="2"/>
      <c r="K12" s="2"/>
      <c r="L12" s="2"/>
      <c r="M12" s="41"/>
      <c r="N12" s="41"/>
      <c r="O12" s="42"/>
      <c r="P12" s="42"/>
      <c r="Q12" s="42"/>
      <c r="R12" s="42"/>
      <c r="S12" s="42"/>
      <c r="T12" s="42"/>
      <c r="U12" s="41"/>
      <c r="V12" s="41"/>
      <c r="W12" s="41"/>
      <c r="X12" s="41"/>
      <c r="Y12" s="41"/>
      <c r="Z12" s="41"/>
      <c r="AA12" s="41"/>
      <c r="AB12" s="41"/>
      <c r="AC12" s="41"/>
    </row>
    <row r="13" spans="1:30" ht="37.5" customHeight="1" x14ac:dyDescent="0.15">
      <c r="A13" s="2">
        <v>9</v>
      </c>
      <c r="B13" s="2"/>
      <c r="C13" s="41"/>
      <c r="D13" s="2"/>
      <c r="E13" s="2"/>
      <c r="F13" s="2"/>
      <c r="G13" s="2"/>
      <c r="H13" s="41"/>
      <c r="I13" s="43"/>
      <c r="J13" s="2"/>
      <c r="K13" s="2"/>
      <c r="L13" s="2"/>
      <c r="M13" s="41"/>
      <c r="N13" s="41"/>
      <c r="O13" s="42"/>
      <c r="P13" s="42"/>
      <c r="Q13" s="42"/>
      <c r="R13" s="42"/>
      <c r="S13" s="42"/>
      <c r="T13" s="42"/>
      <c r="U13" s="41"/>
      <c r="V13" s="41"/>
      <c r="W13" s="41"/>
      <c r="X13" s="41"/>
      <c r="Y13" s="41"/>
      <c r="Z13" s="41"/>
      <c r="AA13" s="41"/>
      <c r="AB13" s="41"/>
      <c r="AC13" s="41"/>
    </row>
    <row r="14" spans="1:30" ht="37.5" customHeight="1" x14ac:dyDescent="0.15">
      <c r="A14" s="2">
        <v>10</v>
      </c>
      <c r="B14" s="2"/>
      <c r="C14" s="41"/>
      <c r="D14" s="2"/>
      <c r="E14" s="2"/>
      <c r="F14" s="2"/>
      <c r="G14" s="2"/>
      <c r="H14" s="41"/>
      <c r="I14" s="43"/>
      <c r="J14" s="2"/>
      <c r="K14" s="2"/>
      <c r="L14" s="2"/>
      <c r="M14" s="41"/>
      <c r="N14" s="41"/>
      <c r="O14" s="42"/>
      <c r="P14" s="42"/>
      <c r="Q14" s="42"/>
      <c r="R14" s="42"/>
      <c r="S14" s="42"/>
      <c r="T14" s="42"/>
      <c r="U14" s="41"/>
      <c r="V14" s="41"/>
      <c r="W14" s="41"/>
      <c r="X14" s="41"/>
      <c r="Y14" s="41"/>
      <c r="Z14" s="41"/>
      <c r="AA14" s="41"/>
      <c r="AB14" s="41"/>
      <c r="AC14" s="41"/>
    </row>
    <row r="15" spans="1:30" ht="37.5" customHeight="1" x14ac:dyDescent="0.15">
      <c r="A15" s="2">
        <v>11</v>
      </c>
      <c r="B15" s="2"/>
      <c r="C15" s="41"/>
      <c r="D15" s="2"/>
      <c r="E15" s="2"/>
      <c r="F15" s="2"/>
      <c r="G15" s="2"/>
      <c r="H15" s="41"/>
      <c r="I15" s="43"/>
      <c r="J15" s="2"/>
      <c r="K15" s="2"/>
      <c r="L15" s="2"/>
      <c r="M15" s="41"/>
      <c r="N15" s="41"/>
      <c r="O15" s="42"/>
      <c r="P15" s="42"/>
      <c r="Q15" s="42"/>
      <c r="R15" s="42"/>
      <c r="S15" s="42"/>
      <c r="T15" s="42"/>
      <c r="U15" s="41"/>
      <c r="V15" s="41"/>
      <c r="W15" s="41"/>
      <c r="X15" s="41"/>
      <c r="Y15" s="41"/>
      <c r="Z15" s="41"/>
      <c r="AA15" s="41"/>
      <c r="AB15" s="41"/>
      <c r="AC15" s="41"/>
    </row>
    <row r="16" spans="1:30" ht="37.5" customHeight="1" x14ac:dyDescent="0.15">
      <c r="A16" s="2">
        <v>12</v>
      </c>
      <c r="B16" s="2"/>
      <c r="C16" s="41"/>
      <c r="D16" s="2"/>
      <c r="E16" s="2"/>
      <c r="F16" s="2"/>
      <c r="G16" s="2"/>
      <c r="H16" s="41"/>
      <c r="I16" s="43"/>
      <c r="J16" s="2"/>
      <c r="K16" s="2"/>
      <c r="L16" s="2"/>
      <c r="M16" s="41"/>
      <c r="N16" s="41"/>
      <c r="O16" s="42"/>
      <c r="P16" s="42"/>
      <c r="Q16" s="42"/>
      <c r="R16" s="42"/>
      <c r="S16" s="42"/>
      <c r="T16" s="42"/>
      <c r="U16" s="41"/>
      <c r="V16" s="41"/>
      <c r="W16" s="41"/>
      <c r="X16" s="41"/>
      <c r="Y16" s="41"/>
      <c r="Z16" s="41"/>
      <c r="AA16" s="41"/>
      <c r="AB16" s="41"/>
      <c r="AC16" s="41"/>
    </row>
    <row r="17" spans="1:29" ht="37.5" customHeight="1" x14ac:dyDescent="0.15">
      <c r="A17" s="2">
        <v>13</v>
      </c>
      <c r="B17" s="2"/>
      <c r="C17" s="41"/>
      <c r="D17" s="2"/>
      <c r="E17" s="2"/>
      <c r="F17" s="2"/>
      <c r="G17" s="2"/>
      <c r="H17" s="41"/>
      <c r="I17" s="43"/>
      <c r="J17" s="2"/>
      <c r="K17" s="2"/>
      <c r="L17" s="2"/>
      <c r="M17" s="41"/>
      <c r="N17" s="41"/>
      <c r="O17" s="42"/>
      <c r="P17" s="42"/>
      <c r="Q17" s="42"/>
      <c r="R17" s="42"/>
      <c r="S17" s="42"/>
      <c r="T17" s="42"/>
      <c r="U17" s="41"/>
      <c r="V17" s="41"/>
      <c r="W17" s="41"/>
      <c r="X17" s="41"/>
      <c r="Y17" s="41"/>
      <c r="Z17" s="41"/>
      <c r="AA17" s="41"/>
      <c r="AB17" s="41"/>
      <c r="AC17" s="41"/>
    </row>
    <row r="18" spans="1:29" ht="37.5" customHeight="1" x14ac:dyDescent="0.15">
      <c r="A18" s="2">
        <v>14</v>
      </c>
      <c r="B18" s="2"/>
      <c r="C18" s="41"/>
      <c r="D18" s="2"/>
      <c r="E18" s="2"/>
      <c r="F18" s="2"/>
      <c r="G18" s="2"/>
      <c r="H18" s="41"/>
      <c r="I18" s="43"/>
      <c r="J18" s="2"/>
      <c r="K18" s="2"/>
      <c r="L18" s="2"/>
      <c r="M18" s="41"/>
      <c r="N18" s="41"/>
      <c r="O18" s="42"/>
      <c r="P18" s="42"/>
      <c r="Q18" s="42"/>
      <c r="R18" s="42"/>
      <c r="S18" s="42"/>
      <c r="T18" s="42"/>
      <c r="U18" s="41"/>
      <c r="V18" s="41"/>
      <c r="W18" s="41"/>
      <c r="X18" s="41"/>
      <c r="Y18" s="41"/>
      <c r="Z18" s="41"/>
      <c r="AA18" s="41"/>
      <c r="AB18" s="41"/>
      <c r="AC18" s="41"/>
    </row>
    <row r="19" spans="1:29" ht="37.5" customHeight="1" x14ac:dyDescent="0.15">
      <c r="A19" s="2">
        <v>15</v>
      </c>
      <c r="B19" s="2"/>
      <c r="C19" s="41"/>
      <c r="D19" s="2"/>
      <c r="E19" s="2"/>
      <c r="F19" s="2"/>
      <c r="G19" s="2"/>
      <c r="H19" s="41"/>
      <c r="I19" s="43"/>
      <c r="J19" s="2"/>
      <c r="K19" s="2"/>
      <c r="L19" s="2"/>
      <c r="M19" s="41"/>
      <c r="N19" s="41"/>
      <c r="O19" s="42"/>
      <c r="P19" s="42"/>
      <c r="Q19" s="42"/>
      <c r="R19" s="42"/>
      <c r="S19" s="42"/>
      <c r="T19" s="42"/>
      <c r="U19" s="41"/>
      <c r="V19" s="41"/>
      <c r="W19" s="41"/>
      <c r="X19" s="41"/>
      <c r="Y19" s="41"/>
      <c r="Z19" s="41"/>
      <c r="AA19" s="41"/>
      <c r="AB19" s="41"/>
      <c r="AC19" s="41"/>
    </row>
    <row r="20" spans="1:29" ht="37.5" customHeight="1" x14ac:dyDescent="0.15">
      <c r="A20" s="2">
        <v>16</v>
      </c>
      <c r="B20" s="2"/>
      <c r="C20" s="41"/>
      <c r="D20" s="2"/>
      <c r="E20" s="2"/>
      <c r="F20" s="2"/>
      <c r="G20" s="2"/>
      <c r="H20" s="41"/>
      <c r="I20" s="43"/>
      <c r="J20" s="2"/>
      <c r="K20" s="2"/>
      <c r="L20" s="2"/>
      <c r="M20" s="41"/>
      <c r="N20" s="41"/>
      <c r="O20" s="42"/>
      <c r="P20" s="42"/>
      <c r="Q20" s="42"/>
      <c r="R20" s="42"/>
      <c r="S20" s="42"/>
      <c r="T20" s="42"/>
      <c r="U20" s="41"/>
      <c r="V20" s="41"/>
      <c r="W20" s="41"/>
      <c r="X20" s="41"/>
      <c r="Y20" s="41"/>
      <c r="Z20" s="41"/>
      <c r="AA20" s="41"/>
      <c r="AB20" s="41"/>
      <c r="AC20" s="41"/>
    </row>
    <row r="21" spans="1:29" ht="37.5" customHeight="1" x14ac:dyDescent="0.15">
      <c r="A21" s="2">
        <v>17</v>
      </c>
      <c r="B21" s="2"/>
      <c r="C21" s="41"/>
      <c r="D21" s="2"/>
      <c r="E21" s="2"/>
      <c r="F21" s="2"/>
      <c r="G21" s="2"/>
      <c r="H21" s="41"/>
      <c r="I21" s="43"/>
      <c r="J21" s="2"/>
      <c r="K21" s="2"/>
      <c r="L21" s="2"/>
      <c r="M21" s="41"/>
      <c r="N21" s="41"/>
      <c r="O21" s="42"/>
      <c r="P21" s="42"/>
      <c r="Q21" s="42"/>
      <c r="R21" s="42"/>
      <c r="S21" s="42"/>
      <c r="T21" s="42"/>
      <c r="U21" s="41"/>
      <c r="V21" s="41"/>
      <c r="W21" s="41"/>
      <c r="X21" s="41"/>
      <c r="Y21" s="41"/>
      <c r="Z21" s="41"/>
      <c r="AA21" s="41"/>
      <c r="AB21" s="41"/>
      <c r="AC21" s="41"/>
    </row>
    <row r="22" spans="1:29" ht="37.5" customHeight="1" x14ac:dyDescent="0.15">
      <c r="A22" s="2">
        <v>18</v>
      </c>
      <c r="B22" s="2"/>
      <c r="C22" s="41"/>
      <c r="D22" s="2"/>
      <c r="E22" s="2"/>
      <c r="F22" s="2"/>
      <c r="G22" s="2"/>
      <c r="H22" s="41"/>
      <c r="I22" s="43"/>
      <c r="J22" s="2"/>
      <c r="K22" s="2"/>
      <c r="L22" s="2"/>
      <c r="M22" s="41"/>
      <c r="N22" s="41"/>
      <c r="O22" s="42"/>
      <c r="P22" s="42"/>
      <c r="Q22" s="42"/>
      <c r="R22" s="42"/>
      <c r="S22" s="42"/>
      <c r="T22" s="42"/>
      <c r="U22" s="41"/>
      <c r="V22" s="41"/>
      <c r="W22" s="41"/>
      <c r="X22" s="41"/>
      <c r="Y22" s="41"/>
      <c r="Z22" s="41"/>
      <c r="AA22" s="41"/>
      <c r="AB22" s="41"/>
      <c r="AC22" s="41"/>
    </row>
    <row r="23" spans="1:29" ht="37.5" customHeight="1" x14ac:dyDescent="0.15">
      <c r="A23" s="2">
        <v>19</v>
      </c>
      <c r="B23" s="2"/>
      <c r="C23" s="41"/>
      <c r="D23" s="2"/>
      <c r="E23" s="2"/>
      <c r="F23" s="2"/>
      <c r="G23" s="2"/>
      <c r="H23" s="41"/>
      <c r="I23" s="43"/>
      <c r="J23" s="2"/>
      <c r="K23" s="2"/>
      <c r="L23" s="2"/>
      <c r="M23" s="41"/>
      <c r="N23" s="41"/>
      <c r="O23" s="42"/>
      <c r="P23" s="42"/>
      <c r="Q23" s="42"/>
      <c r="R23" s="42"/>
      <c r="S23" s="42"/>
      <c r="T23" s="42"/>
      <c r="U23" s="41"/>
      <c r="V23" s="41"/>
      <c r="W23" s="41"/>
      <c r="X23" s="41"/>
      <c r="Y23" s="41"/>
      <c r="Z23" s="41"/>
      <c r="AA23" s="41"/>
      <c r="AB23" s="41"/>
      <c r="AC23" s="41"/>
    </row>
    <row r="24" spans="1:29" ht="37.5" customHeight="1" x14ac:dyDescent="0.15">
      <c r="A24" s="2">
        <v>20</v>
      </c>
      <c r="B24" s="2"/>
      <c r="C24" s="41"/>
      <c r="D24" s="2"/>
      <c r="E24" s="2"/>
      <c r="F24" s="2"/>
      <c r="G24" s="2"/>
      <c r="H24" s="41"/>
      <c r="I24" s="43"/>
      <c r="J24" s="2"/>
      <c r="K24" s="2"/>
      <c r="L24" s="2"/>
      <c r="M24" s="41"/>
      <c r="N24" s="41"/>
      <c r="O24" s="42"/>
      <c r="P24" s="42"/>
      <c r="Q24" s="42"/>
      <c r="R24" s="42"/>
      <c r="S24" s="42"/>
      <c r="T24" s="42"/>
      <c r="U24" s="41"/>
      <c r="V24" s="41"/>
      <c r="W24" s="41"/>
      <c r="X24" s="41"/>
      <c r="Y24" s="41"/>
      <c r="Z24" s="41"/>
      <c r="AA24" s="41"/>
      <c r="AB24" s="41"/>
      <c r="AC24" s="41"/>
    </row>
    <row r="25" spans="1:29" ht="37.5" customHeight="1" x14ac:dyDescent="0.15">
      <c r="A25" s="2">
        <v>21</v>
      </c>
      <c r="B25" s="2"/>
      <c r="C25" s="41"/>
      <c r="D25" s="2"/>
      <c r="E25" s="2"/>
      <c r="F25" s="2"/>
      <c r="G25" s="2"/>
      <c r="H25" s="41"/>
      <c r="I25" s="43"/>
      <c r="J25" s="2"/>
      <c r="K25" s="2"/>
      <c r="L25" s="2"/>
      <c r="M25" s="41"/>
      <c r="N25" s="41"/>
      <c r="O25" s="42"/>
      <c r="P25" s="42"/>
      <c r="Q25" s="42"/>
      <c r="R25" s="42"/>
      <c r="S25" s="42"/>
      <c r="T25" s="42"/>
      <c r="U25" s="41"/>
      <c r="V25" s="41"/>
      <c r="W25" s="41"/>
      <c r="X25" s="41"/>
      <c r="Y25" s="41"/>
      <c r="Z25" s="41"/>
      <c r="AA25" s="41"/>
      <c r="AB25" s="41"/>
      <c r="AC25" s="41"/>
    </row>
    <row r="26" spans="1:29" ht="37.5" customHeight="1" x14ac:dyDescent="0.15">
      <c r="A26" s="2">
        <v>22</v>
      </c>
      <c r="B26" s="2"/>
      <c r="C26" s="41"/>
      <c r="D26" s="2"/>
      <c r="E26" s="2"/>
      <c r="F26" s="2"/>
      <c r="G26" s="2"/>
      <c r="H26" s="41"/>
      <c r="I26" s="43"/>
      <c r="J26" s="2"/>
      <c r="K26" s="2"/>
      <c r="L26" s="2"/>
      <c r="M26" s="41"/>
      <c r="N26" s="41"/>
      <c r="O26" s="42"/>
      <c r="P26" s="42"/>
      <c r="Q26" s="42"/>
      <c r="R26" s="42"/>
      <c r="S26" s="42"/>
      <c r="T26" s="42"/>
      <c r="U26" s="41"/>
      <c r="V26" s="41"/>
      <c r="W26" s="41"/>
      <c r="X26" s="41"/>
      <c r="Y26" s="41"/>
      <c r="Z26" s="41"/>
      <c r="AA26" s="41"/>
      <c r="AB26" s="41"/>
      <c r="AC26" s="41"/>
    </row>
    <row r="27" spans="1:29" ht="37.5" customHeight="1" x14ac:dyDescent="0.15">
      <c r="A27" s="2">
        <v>23</v>
      </c>
      <c r="B27" s="2"/>
      <c r="C27" s="41"/>
      <c r="D27" s="2"/>
      <c r="E27" s="2"/>
      <c r="F27" s="2"/>
      <c r="G27" s="2"/>
      <c r="H27" s="41"/>
      <c r="I27" s="43"/>
      <c r="J27" s="2"/>
      <c r="K27" s="2"/>
      <c r="L27" s="2"/>
      <c r="M27" s="41"/>
      <c r="N27" s="41"/>
      <c r="O27" s="42"/>
      <c r="P27" s="42"/>
      <c r="Q27" s="42"/>
      <c r="R27" s="42"/>
      <c r="S27" s="42"/>
      <c r="T27" s="42"/>
      <c r="U27" s="41"/>
      <c r="V27" s="41"/>
      <c r="W27" s="41"/>
      <c r="X27" s="41"/>
      <c r="Y27" s="41"/>
      <c r="Z27" s="41"/>
      <c r="AA27" s="41"/>
      <c r="AB27" s="41"/>
      <c r="AC27" s="41"/>
    </row>
    <row r="28" spans="1:29" ht="37.5" customHeight="1" x14ac:dyDescent="0.15">
      <c r="A28" s="2">
        <v>24</v>
      </c>
      <c r="B28" s="2"/>
      <c r="C28" s="41"/>
      <c r="D28" s="2"/>
      <c r="E28" s="2"/>
      <c r="F28" s="2"/>
      <c r="G28" s="2"/>
      <c r="H28" s="41"/>
      <c r="I28" s="43"/>
      <c r="J28" s="2"/>
      <c r="K28" s="2"/>
      <c r="L28" s="2"/>
      <c r="M28" s="41"/>
      <c r="N28" s="41"/>
      <c r="O28" s="42"/>
      <c r="P28" s="42"/>
      <c r="Q28" s="42"/>
      <c r="R28" s="42"/>
      <c r="S28" s="42"/>
      <c r="T28" s="42"/>
      <c r="U28" s="41"/>
      <c r="V28" s="41"/>
      <c r="W28" s="41"/>
      <c r="X28" s="41"/>
      <c r="Y28" s="41"/>
      <c r="Z28" s="41"/>
      <c r="AA28" s="41"/>
      <c r="AB28" s="41"/>
      <c r="AC28" s="41"/>
    </row>
    <row r="29" spans="1:29" ht="37.5" customHeight="1" x14ac:dyDescent="0.15">
      <c r="A29" s="2">
        <v>25</v>
      </c>
      <c r="B29" s="2"/>
      <c r="C29" s="41"/>
      <c r="D29" s="2"/>
      <c r="E29" s="2"/>
      <c r="F29" s="2"/>
      <c r="G29" s="2"/>
      <c r="H29" s="41"/>
      <c r="I29" s="43"/>
      <c r="J29" s="2"/>
      <c r="K29" s="2"/>
      <c r="L29" s="2"/>
      <c r="M29" s="41"/>
      <c r="N29" s="41"/>
      <c r="O29" s="42"/>
      <c r="P29" s="42"/>
      <c r="Q29" s="42"/>
      <c r="R29" s="42"/>
      <c r="S29" s="42"/>
      <c r="T29" s="42"/>
      <c r="U29" s="41"/>
      <c r="V29" s="41"/>
      <c r="W29" s="41"/>
      <c r="X29" s="41"/>
      <c r="Y29" s="41"/>
      <c r="Z29" s="41"/>
      <c r="AA29" s="41"/>
      <c r="AB29" s="41"/>
      <c r="AC29" s="41"/>
    </row>
    <row r="30" spans="1:29" ht="37.5" customHeight="1" x14ac:dyDescent="0.15">
      <c r="A30" s="2">
        <v>26</v>
      </c>
      <c r="B30" s="2"/>
      <c r="C30" s="41"/>
      <c r="D30" s="2"/>
      <c r="E30" s="2"/>
      <c r="F30" s="2"/>
      <c r="G30" s="2"/>
      <c r="H30" s="41"/>
      <c r="I30" s="43"/>
      <c r="J30" s="2"/>
      <c r="K30" s="2"/>
      <c r="L30" s="2"/>
      <c r="M30" s="41"/>
      <c r="N30" s="41"/>
      <c r="O30" s="42"/>
      <c r="P30" s="42"/>
      <c r="Q30" s="42"/>
      <c r="R30" s="42"/>
      <c r="S30" s="42"/>
      <c r="T30" s="42"/>
      <c r="U30" s="41"/>
      <c r="V30" s="41"/>
      <c r="W30" s="41"/>
      <c r="X30" s="41"/>
      <c r="Y30" s="41"/>
      <c r="Z30" s="41"/>
      <c r="AA30" s="41"/>
      <c r="AB30" s="41"/>
      <c r="AC30" s="41"/>
    </row>
    <row r="31" spans="1:29" ht="37.5" customHeight="1" x14ac:dyDescent="0.15">
      <c r="A31" s="2">
        <v>27</v>
      </c>
      <c r="B31" s="2"/>
      <c r="C31" s="41"/>
      <c r="D31" s="2"/>
      <c r="E31" s="2"/>
      <c r="F31" s="2"/>
      <c r="G31" s="2"/>
      <c r="H31" s="41"/>
      <c r="I31" s="43"/>
      <c r="J31" s="2"/>
      <c r="K31" s="2"/>
      <c r="L31" s="2"/>
      <c r="M31" s="41"/>
      <c r="N31" s="41"/>
      <c r="O31" s="42"/>
      <c r="P31" s="42"/>
      <c r="Q31" s="42"/>
      <c r="R31" s="42"/>
      <c r="S31" s="42"/>
      <c r="T31" s="42"/>
      <c r="U31" s="41"/>
      <c r="V31" s="41"/>
      <c r="W31" s="41"/>
      <c r="X31" s="41"/>
      <c r="Y31" s="41"/>
      <c r="Z31" s="41"/>
      <c r="AA31" s="41"/>
      <c r="AB31" s="41"/>
      <c r="AC31" s="41"/>
    </row>
    <row r="32" spans="1:29" ht="37.5" customHeight="1" x14ac:dyDescent="0.15">
      <c r="A32" s="2">
        <v>28</v>
      </c>
      <c r="B32" s="2"/>
      <c r="C32" s="41"/>
      <c r="D32" s="2"/>
      <c r="E32" s="2"/>
      <c r="F32" s="2"/>
      <c r="G32" s="2"/>
      <c r="H32" s="41"/>
      <c r="I32" s="43"/>
      <c r="J32" s="2"/>
      <c r="K32" s="2"/>
      <c r="L32" s="2"/>
      <c r="M32" s="41"/>
      <c r="N32" s="41"/>
      <c r="O32" s="42"/>
      <c r="P32" s="42"/>
      <c r="Q32" s="42"/>
      <c r="R32" s="42"/>
      <c r="S32" s="42"/>
      <c r="T32" s="42"/>
      <c r="U32" s="41"/>
      <c r="V32" s="41"/>
      <c r="W32" s="41"/>
      <c r="X32" s="41"/>
      <c r="Y32" s="41"/>
      <c r="Z32" s="41"/>
      <c r="AA32" s="41"/>
      <c r="AB32" s="41"/>
      <c r="AC32" s="41"/>
    </row>
    <row r="33" spans="1:29" ht="37.5" customHeight="1" x14ac:dyDescent="0.15">
      <c r="A33" s="2">
        <v>29</v>
      </c>
      <c r="B33" s="2"/>
      <c r="C33" s="41"/>
      <c r="D33" s="2"/>
      <c r="E33" s="2"/>
      <c r="F33" s="2"/>
      <c r="G33" s="2"/>
      <c r="H33" s="41"/>
      <c r="I33" s="43"/>
      <c r="J33" s="2"/>
      <c r="K33" s="2"/>
      <c r="L33" s="2"/>
      <c r="M33" s="41"/>
      <c r="N33" s="41"/>
      <c r="O33" s="42"/>
      <c r="P33" s="42"/>
      <c r="Q33" s="42"/>
      <c r="R33" s="42"/>
      <c r="S33" s="42"/>
      <c r="T33" s="42"/>
      <c r="U33" s="41"/>
      <c r="V33" s="41"/>
      <c r="W33" s="41"/>
      <c r="X33" s="41"/>
      <c r="Y33" s="41"/>
      <c r="Z33" s="41"/>
      <c r="AA33" s="41"/>
      <c r="AB33" s="41"/>
      <c r="AC33" s="41"/>
    </row>
    <row r="34" spans="1:29" ht="37.5" customHeight="1" x14ac:dyDescent="0.15">
      <c r="A34" s="2">
        <v>30</v>
      </c>
      <c r="B34" s="2"/>
      <c r="C34" s="41"/>
      <c r="D34" s="2"/>
      <c r="E34" s="2"/>
      <c r="F34" s="2"/>
      <c r="G34" s="2"/>
      <c r="H34" s="41"/>
      <c r="I34" s="43"/>
      <c r="J34" s="2"/>
      <c r="K34" s="2"/>
      <c r="L34" s="2"/>
      <c r="M34" s="41"/>
      <c r="N34" s="41"/>
      <c r="O34" s="42"/>
      <c r="P34" s="42"/>
      <c r="Q34" s="42"/>
      <c r="R34" s="42"/>
      <c r="S34" s="42"/>
      <c r="T34" s="42"/>
      <c r="U34" s="41"/>
      <c r="V34" s="41"/>
      <c r="W34" s="41"/>
      <c r="X34" s="41"/>
      <c r="Y34" s="41"/>
      <c r="Z34" s="41"/>
      <c r="AA34" s="41"/>
      <c r="AB34" s="41"/>
      <c r="AC34" s="41"/>
    </row>
    <row r="35" spans="1:29" ht="37.5" customHeight="1" x14ac:dyDescent="0.15">
      <c r="A35" s="2">
        <v>31</v>
      </c>
      <c r="B35" s="2"/>
      <c r="C35" s="41"/>
      <c r="D35" s="2"/>
      <c r="E35" s="2"/>
      <c r="F35" s="2"/>
      <c r="G35" s="2"/>
      <c r="H35" s="41"/>
      <c r="I35" s="43"/>
      <c r="J35" s="2"/>
      <c r="K35" s="2"/>
      <c r="L35" s="2"/>
      <c r="M35" s="41"/>
      <c r="N35" s="41"/>
      <c r="O35" s="42"/>
      <c r="P35" s="42"/>
      <c r="Q35" s="42"/>
      <c r="R35" s="42"/>
      <c r="S35" s="42"/>
      <c r="T35" s="42"/>
      <c r="U35" s="41"/>
      <c r="V35" s="41"/>
      <c r="W35" s="41"/>
      <c r="X35" s="41"/>
      <c r="Y35" s="41"/>
      <c r="Z35" s="41"/>
      <c r="AA35" s="41"/>
      <c r="AB35" s="41"/>
      <c r="AC35" s="41"/>
    </row>
    <row r="36" spans="1:29" ht="37.5" customHeight="1" x14ac:dyDescent="0.15">
      <c r="A36" s="2">
        <v>32</v>
      </c>
      <c r="B36" s="2"/>
      <c r="C36" s="41"/>
      <c r="D36" s="2"/>
      <c r="E36" s="2"/>
      <c r="F36" s="2"/>
      <c r="G36" s="2"/>
      <c r="H36" s="41"/>
      <c r="I36" s="43"/>
      <c r="J36" s="2"/>
      <c r="K36" s="2"/>
      <c r="L36" s="2"/>
      <c r="M36" s="41"/>
      <c r="N36" s="41"/>
      <c r="O36" s="42"/>
      <c r="P36" s="42"/>
      <c r="Q36" s="42"/>
      <c r="R36" s="42"/>
      <c r="S36" s="42"/>
      <c r="T36" s="42"/>
      <c r="U36" s="41"/>
      <c r="V36" s="41"/>
      <c r="W36" s="41"/>
      <c r="X36" s="41"/>
      <c r="Y36" s="41"/>
      <c r="Z36" s="41"/>
      <c r="AA36" s="41"/>
      <c r="AB36" s="41"/>
      <c r="AC36" s="41"/>
    </row>
    <row r="37" spans="1:29" ht="37.5" customHeight="1" x14ac:dyDescent="0.15">
      <c r="A37" s="2">
        <v>33</v>
      </c>
      <c r="B37" s="2"/>
      <c r="C37" s="41"/>
      <c r="D37" s="2"/>
      <c r="E37" s="2"/>
      <c r="F37" s="2"/>
      <c r="G37" s="2"/>
      <c r="H37" s="41"/>
      <c r="I37" s="43"/>
      <c r="J37" s="2"/>
      <c r="K37" s="2"/>
      <c r="L37" s="2"/>
      <c r="M37" s="41"/>
      <c r="N37" s="41"/>
      <c r="O37" s="42"/>
      <c r="P37" s="42"/>
      <c r="Q37" s="42"/>
      <c r="R37" s="42"/>
      <c r="S37" s="42"/>
      <c r="T37" s="42"/>
      <c r="U37" s="41"/>
      <c r="V37" s="41"/>
      <c r="W37" s="41"/>
      <c r="X37" s="41"/>
      <c r="Y37" s="41"/>
      <c r="Z37" s="41"/>
      <c r="AA37" s="41"/>
      <c r="AB37" s="41"/>
      <c r="AC37" s="41"/>
    </row>
    <row r="38" spans="1:29" ht="37.5" customHeight="1" x14ac:dyDescent="0.15">
      <c r="A38" s="2">
        <v>34</v>
      </c>
      <c r="B38" s="2"/>
      <c r="C38" s="41"/>
      <c r="D38" s="2"/>
      <c r="E38" s="2"/>
      <c r="F38" s="2"/>
      <c r="G38" s="2"/>
      <c r="H38" s="41"/>
      <c r="I38" s="43"/>
      <c r="J38" s="2"/>
      <c r="K38" s="2"/>
      <c r="L38" s="2"/>
      <c r="M38" s="41"/>
      <c r="N38" s="41"/>
      <c r="O38" s="42"/>
      <c r="P38" s="42"/>
      <c r="Q38" s="42"/>
      <c r="R38" s="42"/>
      <c r="S38" s="42"/>
      <c r="T38" s="42"/>
      <c r="U38" s="41"/>
      <c r="V38" s="41"/>
      <c r="W38" s="41"/>
      <c r="X38" s="41"/>
      <c r="Y38" s="41"/>
      <c r="Z38" s="41"/>
      <c r="AA38" s="41"/>
      <c r="AB38" s="41"/>
      <c r="AC38" s="41"/>
    </row>
    <row r="39" spans="1:29" ht="37.5" customHeight="1" x14ac:dyDescent="0.15">
      <c r="A39" s="2">
        <v>35</v>
      </c>
      <c r="B39" s="2"/>
      <c r="C39" s="41"/>
      <c r="D39" s="2"/>
      <c r="E39" s="2"/>
      <c r="F39" s="2"/>
      <c r="G39" s="2"/>
      <c r="H39" s="41"/>
      <c r="I39" s="43"/>
      <c r="J39" s="2"/>
      <c r="K39" s="2"/>
      <c r="L39" s="2"/>
      <c r="M39" s="41"/>
      <c r="N39" s="41"/>
      <c r="O39" s="42"/>
      <c r="P39" s="42"/>
      <c r="Q39" s="42"/>
      <c r="R39" s="42"/>
      <c r="S39" s="42"/>
      <c r="T39" s="42"/>
      <c r="U39" s="41"/>
      <c r="V39" s="41"/>
      <c r="W39" s="41"/>
      <c r="X39" s="41"/>
      <c r="Y39" s="41"/>
      <c r="Z39" s="41"/>
      <c r="AA39" s="41"/>
      <c r="AB39" s="41"/>
      <c r="AC39" s="41"/>
    </row>
    <row r="40" spans="1:29" ht="37.5" customHeight="1" x14ac:dyDescent="0.15">
      <c r="A40" s="2">
        <v>36</v>
      </c>
      <c r="B40" s="2"/>
      <c r="C40" s="41"/>
      <c r="D40" s="2"/>
      <c r="E40" s="2"/>
      <c r="F40" s="2"/>
      <c r="G40" s="2"/>
      <c r="H40" s="41"/>
      <c r="I40" s="43"/>
      <c r="J40" s="2"/>
      <c r="K40" s="2"/>
      <c r="L40" s="2"/>
      <c r="M40" s="41"/>
      <c r="N40" s="41"/>
      <c r="O40" s="42"/>
      <c r="P40" s="42"/>
      <c r="Q40" s="42"/>
      <c r="R40" s="42"/>
      <c r="S40" s="42"/>
      <c r="T40" s="42"/>
      <c r="U40" s="41"/>
      <c r="V40" s="41"/>
      <c r="W40" s="41"/>
      <c r="X40" s="41"/>
      <c r="Y40" s="41"/>
      <c r="Z40" s="41"/>
      <c r="AA40" s="41"/>
      <c r="AB40" s="41"/>
      <c r="AC40" s="41"/>
    </row>
    <row r="41" spans="1:29" ht="37.5" customHeight="1" x14ac:dyDescent="0.15">
      <c r="A41" s="2">
        <v>37</v>
      </c>
      <c r="B41" s="2"/>
      <c r="C41" s="41"/>
      <c r="D41" s="2"/>
      <c r="E41" s="2"/>
      <c r="F41" s="2"/>
      <c r="G41" s="2"/>
      <c r="H41" s="41"/>
      <c r="I41" s="43"/>
      <c r="J41" s="2"/>
      <c r="K41" s="2"/>
      <c r="L41" s="2"/>
      <c r="M41" s="41"/>
      <c r="N41" s="41"/>
      <c r="O41" s="42"/>
      <c r="P41" s="42"/>
      <c r="Q41" s="42"/>
      <c r="R41" s="42"/>
      <c r="S41" s="42"/>
      <c r="T41" s="42"/>
      <c r="U41" s="41"/>
      <c r="V41" s="41"/>
      <c r="W41" s="41"/>
      <c r="X41" s="41"/>
      <c r="Y41" s="41"/>
      <c r="Z41" s="41"/>
      <c r="AA41" s="41"/>
      <c r="AB41" s="41"/>
      <c r="AC41" s="41"/>
    </row>
    <row r="42" spans="1:29" ht="37.5" customHeight="1" x14ac:dyDescent="0.15">
      <c r="A42" s="2">
        <v>38</v>
      </c>
      <c r="B42" s="2" t="s">
        <v>8</v>
      </c>
      <c r="C42" s="41" t="s">
        <v>8</v>
      </c>
      <c r="D42" s="2"/>
      <c r="E42" s="2"/>
      <c r="F42" s="2"/>
      <c r="G42" s="2"/>
      <c r="H42" s="41" t="s">
        <v>8</v>
      </c>
      <c r="I42" s="43"/>
      <c r="J42" s="2"/>
      <c r="K42" s="2"/>
      <c r="L42" s="2"/>
      <c r="M42" s="41" t="s">
        <v>8</v>
      </c>
      <c r="N42" s="41" t="s">
        <v>8</v>
      </c>
      <c r="O42" s="42"/>
      <c r="P42" s="42"/>
      <c r="Q42" s="42"/>
      <c r="R42" s="42" t="s">
        <v>8</v>
      </c>
      <c r="S42" s="42" t="s">
        <v>8</v>
      </c>
      <c r="T42" s="42" t="s">
        <v>8</v>
      </c>
      <c r="U42" s="41" t="s">
        <v>8</v>
      </c>
      <c r="V42" s="41" t="s">
        <v>8</v>
      </c>
      <c r="W42" s="41" t="s">
        <v>8</v>
      </c>
      <c r="X42" s="41" t="s">
        <v>8</v>
      </c>
      <c r="Y42" s="41" t="s">
        <v>8</v>
      </c>
      <c r="Z42" s="41" t="s">
        <v>8</v>
      </c>
      <c r="AA42" s="41" t="s">
        <v>8</v>
      </c>
      <c r="AB42" s="41" t="s">
        <v>8</v>
      </c>
      <c r="AC42" s="41" t="s">
        <v>8</v>
      </c>
    </row>
  </sheetData>
  <phoneticPr fontId="1"/>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AD42"/>
  <sheetViews>
    <sheetView tabSelected="1" workbookViewId="0">
      <pane xSplit="1" ySplit="2" topLeftCell="K6" activePane="bottomRight" state="frozen"/>
      <selection pane="topRight" activeCell="B1" sqref="B1"/>
      <selection pane="bottomLeft" activeCell="A3" sqref="A3"/>
      <selection pane="bottomRight" activeCell="X10" sqref="X10"/>
    </sheetView>
  </sheetViews>
  <sheetFormatPr defaultRowHeight="13.5" x14ac:dyDescent="0.15"/>
  <cols>
    <col min="1" max="1" width="5" customWidth="1"/>
    <col min="2" max="29" width="7.5" customWidth="1"/>
  </cols>
  <sheetData>
    <row r="2" spans="1:30" ht="36.75" customHeight="1" x14ac:dyDescent="0.15">
      <c r="A2" s="2"/>
      <c r="B2" s="45" t="s">
        <v>67</v>
      </c>
      <c r="C2" s="45" t="s">
        <v>66</v>
      </c>
      <c r="D2" s="45" t="s">
        <v>65</v>
      </c>
      <c r="E2" s="45" t="s">
        <v>64</v>
      </c>
      <c r="F2" s="45" t="s">
        <v>63</v>
      </c>
      <c r="G2" s="45" t="s">
        <v>62</v>
      </c>
      <c r="H2" s="45" t="s">
        <v>61</v>
      </c>
      <c r="I2" s="45" t="s">
        <v>60</v>
      </c>
      <c r="J2" s="45" t="s">
        <v>59</v>
      </c>
      <c r="K2" s="45" t="s">
        <v>92</v>
      </c>
      <c r="L2" s="45" t="s">
        <v>58</v>
      </c>
      <c r="M2" s="45" t="s">
        <v>57</v>
      </c>
      <c r="N2" s="45" t="s">
        <v>56</v>
      </c>
      <c r="O2" s="45" t="s">
        <v>55</v>
      </c>
      <c r="P2" s="45"/>
      <c r="Q2" s="45"/>
      <c r="R2" s="45" t="s">
        <v>54</v>
      </c>
      <c r="S2" s="45"/>
      <c r="T2" s="45"/>
      <c r="U2" s="45" t="s">
        <v>53</v>
      </c>
      <c r="V2" s="45"/>
      <c r="W2" s="45"/>
      <c r="X2" s="45" t="s">
        <v>52</v>
      </c>
      <c r="Y2" s="45"/>
      <c r="Z2" s="45"/>
      <c r="AA2" s="45" t="s">
        <v>51</v>
      </c>
      <c r="AB2" s="45" t="s">
        <v>50</v>
      </c>
      <c r="AC2" s="45" t="s">
        <v>49</v>
      </c>
      <c r="AD2" s="46"/>
    </row>
    <row r="3" spans="1:30" ht="214.5" customHeight="1" x14ac:dyDescent="0.15">
      <c r="A3" s="2"/>
      <c r="B3" s="45" t="s">
        <v>48</v>
      </c>
      <c r="C3" s="45" t="s">
        <v>47</v>
      </c>
      <c r="D3" s="45" t="s">
        <v>46</v>
      </c>
      <c r="E3" s="45" t="s">
        <v>45</v>
      </c>
      <c r="F3" s="45" t="s">
        <v>44</v>
      </c>
      <c r="G3" s="45" t="s">
        <v>43</v>
      </c>
      <c r="H3" s="45" t="s">
        <v>42</v>
      </c>
      <c r="I3" s="45" t="s">
        <v>41</v>
      </c>
      <c r="J3" s="45" t="s">
        <v>40</v>
      </c>
      <c r="K3" s="45" t="s">
        <v>91</v>
      </c>
      <c r="L3" s="45" t="s">
        <v>39</v>
      </c>
      <c r="M3" s="45" t="s">
        <v>38</v>
      </c>
      <c r="N3" s="45" t="s">
        <v>37</v>
      </c>
      <c r="O3" s="45" t="s">
        <v>36</v>
      </c>
      <c r="P3" s="45" t="s">
        <v>35</v>
      </c>
      <c r="Q3" s="45" t="s">
        <v>34</v>
      </c>
      <c r="R3" s="45" t="s">
        <v>90</v>
      </c>
      <c r="S3" s="45" t="s">
        <v>89</v>
      </c>
      <c r="T3" s="45" t="s">
        <v>88</v>
      </c>
      <c r="U3" s="45" t="s">
        <v>90</v>
      </c>
      <c r="V3" s="45" t="s">
        <v>89</v>
      </c>
      <c r="W3" s="45" t="s">
        <v>88</v>
      </c>
      <c r="X3" s="45" t="s">
        <v>33</v>
      </c>
      <c r="Y3" s="45" t="s">
        <v>32</v>
      </c>
      <c r="Z3" s="45" t="s">
        <v>31</v>
      </c>
      <c r="AA3" s="45" t="s">
        <v>30</v>
      </c>
      <c r="AB3" s="45" t="s">
        <v>29</v>
      </c>
      <c r="AC3" s="45" t="s">
        <v>28</v>
      </c>
    </row>
    <row r="4" spans="1:30" ht="23.25" customHeight="1" x14ac:dyDescent="0.15">
      <c r="A4" s="2" t="s">
        <v>27</v>
      </c>
      <c r="B4" s="44"/>
      <c r="C4" s="44"/>
      <c r="D4" s="44" t="s">
        <v>22</v>
      </c>
      <c r="E4" s="44" t="s">
        <v>22</v>
      </c>
      <c r="F4" s="44" t="s">
        <v>22</v>
      </c>
      <c r="G4" s="44" t="s">
        <v>26</v>
      </c>
      <c r="H4" s="44"/>
      <c r="I4" s="44" t="s">
        <v>25</v>
      </c>
      <c r="J4" s="44" t="s">
        <v>24</v>
      </c>
      <c r="K4" s="44"/>
      <c r="L4" s="44" t="s">
        <v>23</v>
      </c>
      <c r="M4" s="44"/>
      <c r="N4" s="44"/>
      <c r="O4" s="44" t="s">
        <v>22</v>
      </c>
      <c r="P4" s="44" t="s">
        <v>22</v>
      </c>
      <c r="Q4" s="44" t="s">
        <v>22</v>
      </c>
      <c r="R4" s="44"/>
      <c r="S4" s="44"/>
      <c r="T4" s="44"/>
      <c r="U4" s="44"/>
      <c r="V4" s="44"/>
      <c r="W4" s="44"/>
      <c r="X4" s="44"/>
      <c r="Y4" s="44"/>
      <c r="Z4" s="44"/>
      <c r="AA4" s="44"/>
      <c r="AB4" s="44"/>
      <c r="AC4" s="44"/>
    </row>
    <row r="5" spans="1:30" ht="37.5" customHeight="1" x14ac:dyDescent="0.15">
      <c r="A5" s="2">
        <v>1</v>
      </c>
      <c r="B5" s="2" t="s">
        <v>83</v>
      </c>
      <c r="C5" s="41" t="s">
        <v>74</v>
      </c>
      <c r="D5" s="2">
        <v>100</v>
      </c>
      <c r="E5" s="2">
        <v>20</v>
      </c>
      <c r="F5" s="2">
        <v>60</v>
      </c>
      <c r="G5" s="2">
        <v>7</v>
      </c>
      <c r="H5" s="41" t="s">
        <v>82</v>
      </c>
      <c r="I5" s="43">
        <v>0</v>
      </c>
      <c r="J5" s="2">
        <v>2</v>
      </c>
      <c r="K5" s="41" t="s">
        <v>86</v>
      </c>
      <c r="L5" s="2">
        <v>3</v>
      </c>
      <c r="M5" s="41" t="s">
        <v>78</v>
      </c>
      <c r="N5" s="41" t="s">
        <v>87</v>
      </c>
      <c r="O5" s="42">
        <v>20</v>
      </c>
      <c r="P5" s="42">
        <v>20</v>
      </c>
      <c r="Q5" s="42">
        <v>40</v>
      </c>
      <c r="R5" s="42" t="s">
        <v>77</v>
      </c>
      <c r="S5" s="42" t="s">
        <v>77</v>
      </c>
      <c r="T5" s="42" t="s">
        <v>72</v>
      </c>
      <c r="U5" s="41" t="s">
        <v>76</v>
      </c>
      <c r="V5" s="41" t="s">
        <v>76</v>
      </c>
      <c r="W5" s="41" t="s">
        <v>71</v>
      </c>
      <c r="X5" s="41" t="s">
        <v>68</v>
      </c>
      <c r="Y5" s="41" t="s">
        <v>70</v>
      </c>
      <c r="Z5" s="41" t="s">
        <v>69</v>
      </c>
      <c r="AA5" s="41" t="s">
        <v>69</v>
      </c>
      <c r="AB5" s="41" t="s">
        <v>79</v>
      </c>
      <c r="AC5" s="41" t="s">
        <v>68</v>
      </c>
    </row>
    <row r="6" spans="1:30" ht="37.5" customHeight="1" x14ac:dyDescent="0.15">
      <c r="A6" s="2">
        <v>2</v>
      </c>
      <c r="B6" s="2" t="s">
        <v>83</v>
      </c>
      <c r="C6" s="41" t="s">
        <v>74</v>
      </c>
      <c r="D6" s="2">
        <v>90</v>
      </c>
      <c r="E6" s="2">
        <v>90</v>
      </c>
      <c r="F6" s="2">
        <v>100</v>
      </c>
      <c r="G6" s="2">
        <v>7</v>
      </c>
      <c r="H6" s="41" t="s">
        <v>73</v>
      </c>
      <c r="I6" s="43">
        <v>1</v>
      </c>
      <c r="J6" s="2">
        <v>3</v>
      </c>
      <c r="K6" s="41" t="s">
        <v>86</v>
      </c>
      <c r="L6" s="2">
        <v>3</v>
      </c>
      <c r="M6" s="41" t="s">
        <v>81</v>
      </c>
      <c r="N6" s="41" t="s">
        <v>87</v>
      </c>
      <c r="O6" s="42">
        <v>60</v>
      </c>
      <c r="P6" s="42">
        <v>90</v>
      </c>
      <c r="Q6" s="42">
        <v>90</v>
      </c>
      <c r="R6" s="42" t="s">
        <v>77</v>
      </c>
      <c r="S6" s="42" t="s">
        <v>72</v>
      </c>
      <c r="T6" s="42" t="s">
        <v>80</v>
      </c>
      <c r="U6" s="41" t="s">
        <v>76</v>
      </c>
      <c r="V6" s="41" t="s">
        <v>85</v>
      </c>
      <c r="W6" s="41" t="s">
        <v>71</v>
      </c>
      <c r="X6" s="41" t="s">
        <v>68</v>
      </c>
      <c r="Y6" s="41" t="s">
        <v>69</v>
      </c>
      <c r="Z6" s="41" t="s">
        <v>69</v>
      </c>
      <c r="AA6" s="41" t="s">
        <v>69</v>
      </c>
      <c r="AB6" s="41" t="s">
        <v>75</v>
      </c>
      <c r="AC6" s="41" t="s">
        <v>68</v>
      </c>
    </row>
    <row r="7" spans="1:30" ht="37.5" customHeight="1" x14ac:dyDescent="0.15">
      <c r="A7" s="2">
        <v>3</v>
      </c>
      <c r="B7" s="2"/>
      <c r="C7" s="41"/>
      <c r="D7" s="2"/>
      <c r="E7" s="2"/>
      <c r="F7" s="2"/>
      <c r="G7" s="2"/>
      <c r="H7" s="41"/>
      <c r="I7" s="43"/>
      <c r="J7" s="2"/>
      <c r="K7" s="41"/>
      <c r="L7" s="2"/>
      <c r="M7" s="41"/>
      <c r="N7" s="41"/>
      <c r="O7" s="42"/>
      <c r="P7" s="42"/>
      <c r="Q7" s="42"/>
      <c r="R7" s="42"/>
      <c r="S7" s="42"/>
      <c r="T7" s="42"/>
      <c r="U7" s="41"/>
      <c r="V7" s="41"/>
      <c r="W7" s="41"/>
      <c r="X7" s="41"/>
      <c r="Y7" s="41"/>
      <c r="Z7" s="41"/>
      <c r="AA7" s="41"/>
      <c r="AB7" s="41"/>
      <c r="AC7" s="41"/>
    </row>
    <row r="8" spans="1:30" ht="37.5" customHeight="1" x14ac:dyDescent="0.15">
      <c r="A8" s="2">
        <v>4</v>
      </c>
      <c r="B8" s="2"/>
      <c r="C8" s="41"/>
      <c r="D8" s="2"/>
      <c r="E8" s="2"/>
      <c r="F8" s="2"/>
      <c r="G8" s="2"/>
      <c r="H8" s="41"/>
      <c r="I8" s="43"/>
      <c r="J8" s="2"/>
      <c r="K8" s="41"/>
      <c r="L8" s="2"/>
      <c r="M8" s="41"/>
      <c r="N8" s="41"/>
      <c r="O8" s="42"/>
      <c r="P8" s="42"/>
      <c r="Q8" s="42"/>
      <c r="R8" s="42"/>
      <c r="S8" s="42"/>
      <c r="T8" s="42"/>
      <c r="U8" s="41"/>
      <c r="V8" s="41"/>
      <c r="W8" s="41"/>
      <c r="X8" s="41"/>
      <c r="Y8" s="41"/>
      <c r="Z8" s="41"/>
      <c r="AA8" s="41"/>
      <c r="AB8" s="41"/>
      <c r="AC8" s="41"/>
    </row>
    <row r="9" spans="1:30" ht="37.5" customHeight="1" x14ac:dyDescent="0.15">
      <c r="A9" s="2">
        <v>5</v>
      </c>
      <c r="B9" s="2"/>
      <c r="C9" s="41"/>
      <c r="D9" s="2"/>
      <c r="E9" s="2"/>
      <c r="F9" s="2"/>
      <c r="G9" s="2"/>
      <c r="H9" s="41"/>
      <c r="I9" s="43"/>
      <c r="J9" s="2"/>
      <c r="K9" s="41"/>
      <c r="L9" s="2"/>
      <c r="M9" s="41"/>
      <c r="N9" s="41"/>
      <c r="O9" s="42"/>
      <c r="P9" s="42"/>
      <c r="Q9" s="42"/>
      <c r="R9" s="42"/>
      <c r="S9" s="42"/>
      <c r="T9" s="42"/>
      <c r="U9" s="41"/>
      <c r="V9" s="41"/>
      <c r="W9" s="41"/>
      <c r="X9" s="41"/>
      <c r="Y9" s="41"/>
      <c r="Z9" s="41"/>
      <c r="AA9" s="41"/>
      <c r="AB9" s="41"/>
      <c r="AC9" s="41"/>
    </row>
    <row r="10" spans="1:30" ht="37.5" customHeight="1" x14ac:dyDescent="0.15">
      <c r="A10" s="2">
        <v>6</v>
      </c>
      <c r="B10" s="2"/>
      <c r="C10" s="41"/>
      <c r="D10" s="2"/>
      <c r="E10" s="2"/>
      <c r="F10" s="2"/>
      <c r="G10" s="2"/>
      <c r="H10" s="41"/>
      <c r="I10" s="43"/>
      <c r="J10" s="2"/>
      <c r="K10" s="41"/>
      <c r="L10" s="2"/>
      <c r="M10" s="41"/>
      <c r="N10" s="41"/>
      <c r="O10" s="42"/>
      <c r="P10" s="42"/>
      <c r="Q10" s="42"/>
      <c r="R10" s="42"/>
      <c r="S10" s="42"/>
      <c r="T10" s="42"/>
      <c r="U10" s="41"/>
      <c r="V10" s="41"/>
      <c r="W10" s="41"/>
      <c r="X10" s="41"/>
      <c r="Y10" s="41"/>
      <c r="Z10" s="41"/>
      <c r="AA10" s="41"/>
      <c r="AB10" s="41"/>
      <c r="AC10" s="41"/>
    </row>
    <row r="11" spans="1:30" ht="37.5" customHeight="1" x14ac:dyDescent="0.15">
      <c r="A11" s="2">
        <v>7</v>
      </c>
      <c r="B11" s="2"/>
      <c r="C11" s="41"/>
      <c r="D11" s="2"/>
      <c r="E11" s="2"/>
      <c r="F11" s="2"/>
      <c r="G11" s="2"/>
      <c r="H11" s="41"/>
      <c r="I11" s="43"/>
      <c r="J11" s="2"/>
      <c r="K11" s="41"/>
      <c r="L11" s="2"/>
      <c r="M11" s="41"/>
      <c r="N11" s="41"/>
      <c r="O11" s="42"/>
      <c r="P11" s="42"/>
      <c r="Q11" s="42"/>
      <c r="R11" s="42"/>
      <c r="S11" s="42"/>
      <c r="T11" s="42"/>
      <c r="U11" s="41"/>
      <c r="V11" s="41"/>
      <c r="W11" s="41"/>
      <c r="X11" s="41"/>
      <c r="Y11" s="41"/>
      <c r="Z11" s="41"/>
      <c r="AA11" s="41"/>
      <c r="AB11" s="41"/>
      <c r="AC11" s="41"/>
    </row>
    <row r="12" spans="1:30" ht="37.5" customHeight="1" x14ac:dyDescent="0.15">
      <c r="A12" s="2">
        <v>8</v>
      </c>
      <c r="B12" s="2"/>
      <c r="C12" s="41"/>
      <c r="D12" s="2"/>
      <c r="E12" s="2"/>
      <c r="F12" s="2"/>
      <c r="G12" s="2"/>
      <c r="H12" s="41"/>
      <c r="I12" s="43"/>
      <c r="J12" s="2"/>
      <c r="K12" s="41"/>
      <c r="L12" s="2"/>
      <c r="M12" s="41"/>
      <c r="N12" s="41"/>
      <c r="O12" s="42"/>
      <c r="P12" s="42"/>
      <c r="Q12" s="42"/>
      <c r="R12" s="42"/>
      <c r="S12" s="42"/>
      <c r="T12" s="42"/>
      <c r="U12" s="41"/>
      <c r="V12" s="41"/>
      <c r="W12" s="41"/>
      <c r="X12" s="41"/>
      <c r="Y12" s="41"/>
      <c r="Z12" s="41"/>
      <c r="AA12" s="41"/>
      <c r="AB12" s="41"/>
      <c r="AC12" s="41"/>
    </row>
    <row r="13" spans="1:30" ht="37.5" customHeight="1" x14ac:dyDescent="0.15">
      <c r="A13" s="2">
        <v>9</v>
      </c>
      <c r="B13" s="2"/>
      <c r="C13" s="41"/>
      <c r="D13" s="2"/>
      <c r="E13" s="2"/>
      <c r="F13" s="2"/>
      <c r="G13" s="2"/>
      <c r="H13" s="41"/>
      <c r="I13" s="43"/>
      <c r="J13" s="2"/>
      <c r="K13" s="41"/>
      <c r="L13" s="2"/>
      <c r="M13" s="41"/>
      <c r="N13" s="41"/>
      <c r="O13" s="42"/>
      <c r="P13" s="42"/>
      <c r="Q13" s="42"/>
      <c r="R13" s="42"/>
      <c r="S13" s="42"/>
      <c r="T13" s="42"/>
      <c r="U13" s="41"/>
      <c r="V13" s="41"/>
      <c r="W13" s="41"/>
      <c r="X13" s="41"/>
      <c r="Y13" s="41"/>
      <c r="Z13" s="41"/>
      <c r="AA13" s="41"/>
      <c r="AB13" s="41"/>
      <c r="AC13" s="41"/>
    </row>
    <row r="14" spans="1:30" ht="37.5" customHeight="1" x14ac:dyDescent="0.15">
      <c r="A14" s="2">
        <v>10</v>
      </c>
      <c r="B14" s="2"/>
      <c r="C14" s="41"/>
      <c r="D14" s="2"/>
      <c r="E14" s="2"/>
      <c r="F14" s="2"/>
      <c r="G14" s="2"/>
      <c r="H14" s="41"/>
      <c r="I14" s="43"/>
      <c r="J14" s="2"/>
      <c r="K14" s="41"/>
      <c r="L14" s="2"/>
      <c r="M14" s="41"/>
      <c r="N14" s="41"/>
      <c r="O14" s="42"/>
      <c r="P14" s="42"/>
      <c r="Q14" s="42"/>
      <c r="R14" s="42"/>
      <c r="S14" s="42"/>
      <c r="T14" s="42"/>
      <c r="U14" s="41"/>
      <c r="V14" s="41"/>
      <c r="W14" s="41"/>
      <c r="X14" s="41"/>
      <c r="Y14" s="41"/>
      <c r="Z14" s="41"/>
      <c r="AA14" s="41"/>
      <c r="AB14" s="41"/>
      <c r="AC14" s="41"/>
    </row>
    <row r="15" spans="1:30" ht="37.5" customHeight="1" x14ac:dyDescent="0.15">
      <c r="A15" s="2">
        <v>11</v>
      </c>
      <c r="B15" s="2"/>
      <c r="C15" s="41"/>
      <c r="D15" s="2"/>
      <c r="E15" s="2"/>
      <c r="F15" s="2"/>
      <c r="G15" s="2"/>
      <c r="H15" s="41"/>
      <c r="I15" s="43"/>
      <c r="J15" s="2"/>
      <c r="K15" s="41"/>
      <c r="L15" s="2"/>
      <c r="M15" s="41"/>
      <c r="N15" s="41"/>
      <c r="O15" s="42"/>
      <c r="P15" s="42"/>
      <c r="Q15" s="42"/>
      <c r="R15" s="42"/>
      <c r="S15" s="42"/>
      <c r="T15" s="42"/>
      <c r="U15" s="41"/>
      <c r="V15" s="41"/>
      <c r="W15" s="41"/>
      <c r="X15" s="41"/>
      <c r="Y15" s="41"/>
      <c r="Z15" s="41"/>
      <c r="AA15" s="41"/>
      <c r="AB15" s="41"/>
      <c r="AC15" s="41"/>
    </row>
    <row r="16" spans="1:30" ht="37.5" customHeight="1" x14ac:dyDescent="0.15">
      <c r="A16" s="2">
        <v>12</v>
      </c>
      <c r="B16" s="2"/>
      <c r="C16" s="41"/>
      <c r="D16" s="2"/>
      <c r="E16" s="2"/>
      <c r="F16" s="2"/>
      <c r="G16" s="2"/>
      <c r="H16" s="41"/>
      <c r="I16" s="43"/>
      <c r="J16" s="2"/>
      <c r="K16" s="41"/>
      <c r="L16" s="2"/>
      <c r="M16" s="41"/>
      <c r="N16" s="41"/>
      <c r="O16" s="42"/>
      <c r="P16" s="42"/>
      <c r="Q16" s="42"/>
      <c r="R16" s="42"/>
      <c r="S16" s="42"/>
      <c r="T16" s="42"/>
      <c r="U16" s="41"/>
      <c r="V16" s="41"/>
      <c r="W16" s="41"/>
      <c r="X16" s="41"/>
      <c r="Y16" s="41"/>
      <c r="Z16" s="41"/>
      <c r="AA16" s="41"/>
      <c r="AB16" s="41"/>
      <c r="AC16" s="41"/>
    </row>
    <row r="17" spans="1:29" ht="37.5" customHeight="1" x14ac:dyDescent="0.15">
      <c r="A17" s="2">
        <v>13</v>
      </c>
      <c r="B17" s="2"/>
      <c r="C17" s="41"/>
      <c r="D17" s="2"/>
      <c r="E17" s="2"/>
      <c r="F17" s="2"/>
      <c r="G17" s="2"/>
      <c r="H17" s="41"/>
      <c r="I17" s="43"/>
      <c r="J17" s="2"/>
      <c r="K17" s="41"/>
      <c r="L17" s="2"/>
      <c r="M17" s="41"/>
      <c r="N17" s="41"/>
      <c r="O17" s="42"/>
      <c r="P17" s="42"/>
      <c r="Q17" s="42"/>
      <c r="R17" s="42"/>
      <c r="S17" s="42"/>
      <c r="T17" s="42"/>
      <c r="U17" s="41"/>
      <c r="V17" s="41"/>
      <c r="W17" s="41"/>
      <c r="X17" s="41"/>
      <c r="Y17" s="41"/>
      <c r="Z17" s="41"/>
      <c r="AA17" s="41"/>
      <c r="AB17" s="41"/>
      <c r="AC17" s="41"/>
    </row>
    <row r="18" spans="1:29" ht="37.5" customHeight="1" x14ac:dyDescent="0.15">
      <c r="A18" s="2">
        <v>14</v>
      </c>
      <c r="B18" s="2"/>
      <c r="C18" s="41"/>
      <c r="D18" s="2"/>
      <c r="E18" s="2"/>
      <c r="F18" s="2"/>
      <c r="G18" s="2"/>
      <c r="H18" s="41"/>
      <c r="I18" s="43"/>
      <c r="J18" s="2"/>
      <c r="K18" s="41"/>
      <c r="L18" s="2"/>
      <c r="M18" s="41"/>
      <c r="N18" s="41"/>
      <c r="O18" s="42"/>
      <c r="P18" s="42"/>
      <c r="Q18" s="42"/>
      <c r="R18" s="42"/>
      <c r="S18" s="42"/>
      <c r="T18" s="42"/>
      <c r="U18" s="41"/>
      <c r="V18" s="41"/>
      <c r="W18" s="41"/>
      <c r="X18" s="41"/>
      <c r="Y18" s="41"/>
      <c r="Z18" s="41"/>
      <c r="AA18" s="41"/>
      <c r="AB18" s="41"/>
      <c r="AC18" s="41"/>
    </row>
    <row r="19" spans="1:29" ht="37.5" customHeight="1" x14ac:dyDescent="0.15">
      <c r="A19" s="2">
        <v>15</v>
      </c>
      <c r="B19" s="2"/>
      <c r="C19" s="41"/>
      <c r="D19" s="2"/>
      <c r="E19" s="2"/>
      <c r="F19" s="2"/>
      <c r="G19" s="2"/>
      <c r="H19" s="41"/>
      <c r="I19" s="43"/>
      <c r="J19" s="2"/>
      <c r="K19" s="41"/>
      <c r="L19" s="2"/>
      <c r="M19" s="41"/>
      <c r="N19" s="41"/>
      <c r="O19" s="42"/>
      <c r="P19" s="42"/>
      <c r="Q19" s="42"/>
      <c r="R19" s="42"/>
      <c r="S19" s="42"/>
      <c r="T19" s="42"/>
      <c r="U19" s="41"/>
      <c r="V19" s="41"/>
      <c r="W19" s="41"/>
      <c r="X19" s="41"/>
      <c r="Y19" s="41"/>
      <c r="Z19" s="41"/>
      <c r="AA19" s="41"/>
      <c r="AB19" s="41"/>
      <c r="AC19" s="41"/>
    </row>
    <row r="20" spans="1:29" ht="37.5" customHeight="1" x14ac:dyDescent="0.15">
      <c r="A20" s="2">
        <v>16</v>
      </c>
      <c r="B20" s="2"/>
      <c r="C20" s="41"/>
      <c r="D20" s="2"/>
      <c r="E20" s="2"/>
      <c r="F20" s="2"/>
      <c r="G20" s="2"/>
      <c r="H20" s="41"/>
      <c r="I20" s="43"/>
      <c r="J20" s="2"/>
      <c r="K20" s="41"/>
      <c r="L20" s="2"/>
      <c r="M20" s="41"/>
      <c r="N20" s="41"/>
      <c r="O20" s="42"/>
      <c r="P20" s="42"/>
      <c r="Q20" s="42"/>
      <c r="R20" s="42"/>
      <c r="S20" s="42"/>
      <c r="T20" s="42"/>
      <c r="U20" s="41"/>
      <c r="V20" s="41"/>
      <c r="W20" s="41"/>
      <c r="X20" s="41"/>
      <c r="Y20" s="41"/>
      <c r="Z20" s="41"/>
      <c r="AA20" s="41"/>
      <c r="AB20" s="41"/>
      <c r="AC20" s="41"/>
    </row>
    <row r="21" spans="1:29" ht="37.5" customHeight="1" x14ac:dyDescent="0.15">
      <c r="A21" s="2">
        <v>17</v>
      </c>
      <c r="B21" s="2"/>
      <c r="C21" s="41"/>
      <c r="D21" s="2"/>
      <c r="E21" s="2"/>
      <c r="F21" s="2"/>
      <c r="G21" s="2"/>
      <c r="H21" s="41"/>
      <c r="I21" s="43"/>
      <c r="J21" s="2"/>
      <c r="K21" s="41"/>
      <c r="L21" s="2"/>
      <c r="M21" s="41"/>
      <c r="N21" s="41"/>
      <c r="O21" s="42"/>
      <c r="P21" s="42"/>
      <c r="Q21" s="42"/>
      <c r="R21" s="42"/>
      <c r="S21" s="42"/>
      <c r="T21" s="42"/>
      <c r="U21" s="41"/>
      <c r="V21" s="41"/>
      <c r="W21" s="41"/>
      <c r="X21" s="41"/>
      <c r="Y21" s="41"/>
      <c r="Z21" s="41"/>
      <c r="AA21" s="41"/>
      <c r="AB21" s="41"/>
      <c r="AC21" s="41"/>
    </row>
    <row r="22" spans="1:29" ht="37.5" customHeight="1" x14ac:dyDescent="0.15">
      <c r="A22" s="2">
        <v>18</v>
      </c>
      <c r="B22" s="2"/>
      <c r="C22" s="41"/>
      <c r="D22" s="2"/>
      <c r="E22" s="2"/>
      <c r="F22" s="2"/>
      <c r="G22" s="2"/>
      <c r="H22" s="41"/>
      <c r="I22" s="43"/>
      <c r="J22" s="2"/>
      <c r="K22" s="41"/>
      <c r="L22" s="2"/>
      <c r="M22" s="41"/>
      <c r="N22" s="41"/>
      <c r="O22" s="42"/>
      <c r="P22" s="42"/>
      <c r="Q22" s="42"/>
      <c r="R22" s="42"/>
      <c r="S22" s="42"/>
      <c r="T22" s="42"/>
      <c r="U22" s="41"/>
      <c r="V22" s="41"/>
      <c r="W22" s="41"/>
      <c r="X22" s="41"/>
      <c r="Y22" s="41"/>
      <c r="Z22" s="41"/>
      <c r="AA22" s="41"/>
      <c r="AB22" s="41"/>
      <c r="AC22" s="41"/>
    </row>
    <row r="23" spans="1:29" ht="37.5" customHeight="1" x14ac:dyDescent="0.15">
      <c r="A23" s="2">
        <v>19</v>
      </c>
      <c r="B23" s="2"/>
      <c r="C23" s="41"/>
      <c r="D23" s="2"/>
      <c r="E23" s="2"/>
      <c r="F23" s="2"/>
      <c r="G23" s="2"/>
      <c r="H23" s="41"/>
      <c r="I23" s="43"/>
      <c r="J23" s="2"/>
      <c r="K23" s="41"/>
      <c r="L23" s="2"/>
      <c r="M23" s="41"/>
      <c r="N23" s="41"/>
      <c r="O23" s="42"/>
      <c r="P23" s="42"/>
      <c r="Q23" s="42"/>
      <c r="R23" s="42"/>
      <c r="S23" s="42"/>
      <c r="T23" s="42"/>
      <c r="U23" s="41"/>
      <c r="V23" s="41"/>
      <c r="W23" s="41"/>
      <c r="X23" s="41"/>
      <c r="Y23" s="41"/>
      <c r="Z23" s="41"/>
      <c r="AA23" s="41"/>
      <c r="AB23" s="41"/>
      <c r="AC23" s="41"/>
    </row>
    <row r="24" spans="1:29" ht="37.5" customHeight="1" x14ac:dyDescent="0.15">
      <c r="A24" s="2">
        <v>20</v>
      </c>
      <c r="B24" s="2"/>
      <c r="C24" s="41"/>
      <c r="D24" s="2"/>
      <c r="E24" s="2"/>
      <c r="F24" s="2"/>
      <c r="G24" s="2"/>
      <c r="H24" s="41"/>
      <c r="I24" s="43"/>
      <c r="J24" s="2"/>
      <c r="K24" s="41"/>
      <c r="L24" s="2"/>
      <c r="M24" s="41"/>
      <c r="N24" s="41"/>
      <c r="O24" s="42"/>
      <c r="P24" s="42"/>
      <c r="Q24" s="42"/>
      <c r="R24" s="42"/>
      <c r="S24" s="42"/>
      <c r="T24" s="42"/>
      <c r="U24" s="41"/>
      <c r="V24" s="41"/>
      <c r="W24" s="41"/>
      <c r="X24" s="41"/>
      <c r="Y24" s="41"/>
      <c r="Z24" s="41"/>
      <c r="AA24" s="41"/>
      <c r="AB24" s="41"/>
      <c r="AC24" s="41"/>
    </row>
    <row r="25" spans="1:29" ht="37.5" customHeight="1" x14ac:dyDescent="0.15">
      <c r="A25" s="2">
        <v>21</v>
      </c>
      <c r="B25" s="2"/>
      <c r="C25" s="41"/>
      <c r="D25" s="2"/>
      <c r="E25" s="2"/>
      <c r="F25" s="2"/>
      <c r="G25" s="2"/>
      <c r="H25" s="41"/>
      <c r="I25" s="43"/>
      <c r="J25" s="2"/>
      <c r="K25" s="41"/>
      <c r="L25" s="2"/>
      <c r="M25" s="41"/>
      <c r="N25" s="41"/>
      <c r="O25" s="42"/>
      <c r="P25" s="42"/>
      <c r="Q25" s="42"/>
      <c r="R25" s="42"/>
      <c r="S25" s="42"/>
      <c r="T25" s="42"/>
      <c r="U25" s="41"/>
      <c r="V25" s="41"/>
      <c r="W25" s="41"/>
      <c r="X25" s="41"/>
      <c r="Y25" s="41"/>
      <c r="Z25" s="41"/>
      <c r="AA25" s="41"/>
      <c r="AB25" s="41"/>
      <c r="AC25" s="41"/>
    </row>
    <row r="26" spans="1:29" ht="37.5" customHeight="1" x14ac:dyDescent="0.15">
      <c r="A26" s="2">
        <v>22</v>
      </c>
      <c r="B26" s="2"/>
      <c r="C26" s="41"/>
      <c r="D26" s="2"/>
      <c r="E26" s="2"/>
      <c r="F26" s="2"/>
      <c r="G26" s="2"/>
      <c r="H26" s="41"/>
      <c r="I26" s="43"/>
      <c r="J26" s="2"/>
      <c r="K26" s="41"/>
      <c r="L26" s="2"/>
      <c r="M26" s="41"/>
      <c r="N26" s="41"/>
      <c r="O26" s="42"/>
      <c r="P26" s="42"/>
      <c r="Q26" s="42"/>
      <c r="R26" s="42"/>
      <c r="S26" s="42"/>
      <c r="T26" s="42"/>
      <c r="U26" s="41"/>
      <c r="V26" s="41"/>
      <c r="W26" s="41"/>
      <c r="X26" s="41"/>
      <c r="Y26" s="41"/>
      <c r="Z26" s="41"/>
      <c r="AA26" s="41"/>
      <c r="AB26" s="41"/>
      <c r="AC26" s="41"/>
    </row>
    <row r="27" spans="1:29" ht="37.5" customHeight="1" x14ac:dyDescent="0.15">
      <c r="A27" s="2">
        <v>23</v>
      </c>
      <c r="B27" s="2"/>
      <c r="C27" s="41"/>
      <c r="D27" s="2"/>
      <c r="E27" s="2"/>
      <c r="F27" s="2"/>
      <c r="G27" s="2"/>
      <c r="H27" s="41"/>
      <c r="I27" s="43"/>
      <c r="J27" s="2"/>
      <c r="K27" s="41"/>
      <c r="L27" s="2"/>
      <c r="M27" s="41"/>
      <c r="N27" s="41"/>
      <c r="O27" s="42"/>
      <c r="P27" s="42"/>
      <c r="Q27" s="42"/>
      <c r="R27" s="42"/>
      <c r="S27" s="42"/>
      <c r="T27" s="42"/>
      <c r="U27" s="41"/>
      <c r="V27" s="41"/>
      <c r="W27" s="41"/>
      <c r="X27" s="41"/>
      <c r="Y27" s="41"/>
      <c r="Z27" s="41"/>
      <c r="AA27" s="41"/>
      <c r="AB27" s="41"/>
      <c r="AC27" s="41"/>
    </row>
    <row r="28" spans="1:29" ht="37.5" customHeight="1" x14ac:dyDescent="0.15">
      <c r="A28" s="2">
        <v>24</v>
      </c>
      <c r="B28" s="2"/>
      <c r="C28" s="41"/>
      <c r="D28" s="2"/>
      <c r="E28" s="2"/>
      <c r="F28" s="2"/>
      <c r="G28" s="2"/>
      <c r="H28" s="41"/>
      <c r="I28" s="43"/>
      <c r="J28" s="2"/>
      <c r="K28" s="41"/>
      <c r="L28" s="2"/>
      <c r="M28" s="41"/>
      <c r="N28" s="41"/>
      <c r="O28" s="42"/>
      <c r="P28" s="42"/>
      <c r="Q28" s="42"/>
      <c r="R28" s="42"/>
      <c r="S28" s="42"/>
      <c r="T28" s="42"/>
      <c r="U28" s="41"/>
      <c r="V28" s="41"/>
      <c r="W28" s="41"/>
      <c r="X28" s="41"/>
      <c r="Y28" s="41"/>
      <c r="Z28" s="41"/>
      <c r="AA28" s="41"/>
      <c r="AB28" s="41"/>
      <c r="AC28" s="41"/>
    </row>
    <row r="29" spans="1:29" ht="37.5" customHeight="1" x14ac:dyDescent="0.15">
      <c r="A29" s="2">
        <v>25</v>
      </c>
      <c r="B29" s="2"/>
      <c r="C29" s="41"/>
      <c r="D29" s="2"/>
      <c r="E29" s="2"/>
      <c r="F29" s="2"/>
      <c r="G29" s="2"/>
      <c r="H29" s="41"/>
      <c r="I29" s="43"/>
      <c r="J29" s="2"/>
      <c r="K29" s="41"/>
      <c r="L29" s="2"/>
      <c r="M29" s="41"/>
      <c r="N29" s="41"/>
      <c r="O29" s="42"/>
      <c r="P29" s="42"/>
      <c r="Q29" s="42"/>
      <c r="R29" s="42"/>
      <c r="S29" s="42"/>
      <c r="T29" s="42"/>
      <c r="U29" s="41"/>
      <c r="V29" s="41"/>
      <c r="W29" s="41"/>
      <c r="X29" s="41"/>
      <c r="Y29" s="41"/>
      <c r="Z29" s="41"/>
      <c r="AA29" s="41"/>
      <c r="AB29" s="41"/>
      <c r="AC29" s="41"/>
    </row>
    <row r="30" spans="1:29" ht="37.5" customHeight="1" x14ac:dyDescent="0.15">
      <c r="A30" s="2">
        <v>26</v>
      </c>
      <c r="B30" s="2"/>
      <c r="C30" s="41"/>
      <c r="D30" s="2"/>
      <c r="E30" s="2"/>
      <c r="F30" s="2"/>
      <c r="G30" s="2"/>
      <c r="H30" s="41"/>
      <c r="I30" s="43"/>
      <c r="J30" s="2"/>
      <c r="K30" s="41"/>
      <c r="L30" s="2"/>
      <c r="M30" s="41"/>
      <c r="N30" s="41"/>
      <c r="O30" s="42"/>
      <c r="P30" s="42"/>
      <c r="Q30" s="42"/>
      <c r="R30" s="42"/>
      <c r="S30" s="42"/>
      <c r="T30" s="42"/>
      <c r="U30" s="41"/>
      <c r="V30" s="41"/>
      <c r="W30" s="41"/>
      <c r="X30" s="41"/>
      <c r="Y30" s="41"/>
      <c r="Z30" s="41"/>
      <c r="AA30" s="41"/>
      <c r="AB30" s="41"/>
      <c r="AC30" s="41"/>
    </row>
    <row r="31" spans="1:29" ht="37.5" customHeight="1" x14ac:dyDescent="0.15">
      <c r="A31" s="2">
        <v>27</v>
      </c>
      <c r="B31" s="2"/>
      <c r="C31" s="41"/>
      <c r="D31" s="2"/>
      <c r="E31" s="2"/>
      <c r="F31" s="2"/>
      <c r="G31" s="2"/>
      <c r="H31" s="41"/>
      <c r="I31" s="43"/>
      <c r="J31" s="2"/>
      <c r="K31" s="41"/>
      <c r="L31" s="2"/>
      <c r="M31" s="41"/>
      <c r="N31" s="41"/>
      <c r="O31" s="42"/>
      <c r="P31" s="42"/>
      <c r="Q31" s="42"/>
      <c r="R31" s="42"/>
      <c r="S31" s="42"/>
      <c r="T31" s="42"/>
      <c r="U31" s="41"/>
      <c r="V31" s="41"/>
      <c r="W31" s="41"/>
      <c r="X31" s="41"/>
      <c r="Y31" s="41"/>
      <c r="Z31" s="41"/>
      <c r="AA31" s="41"/>
      <c r="AB31" s="41"/>
      <c r="AC31" s="41"/>
    </row>
    <row r="32" spans="1:29" ht="37.5" customHeight="1" x14ac:dyDescent="0.15">
      <c r="A32" s="2">
        <v>28</v>
      </c>
      <c r="B32" s="2"/>
      <c r="C32" s="41"/>
      <c r="D32" s="2"/>
      <c r="E32" s="2"/>
      <c r="F32" s="2"/>
      <c r="G32" s="2"/>
      <c r="H32" s="41"/>
      <c r="I32" s="43"/>
      <c r="J32" s="2"/>
      <c r="K32" s="41"/>
      <c r="L32" s="2"/>
      <c r="M32" s="41"/>
      <c r="N32" s="41"/>
      <c r="O32" s="42"/>
      <c r="P32" s="42"/>
      <c r="Q32" s="42"/>
      <c r="R32" s="42"/>
      <c r="S32" s="42"/>
      <c r="T32" s="42"/>
      <c r="U32" s="41"/>
      <c r="V32" s="41"/>
      <c r="W32" s="41"/>
      <c r="X32" s="41"/>
      <c r="Y32" s="41"/>
      <c r="Z32" s="41"/>
      <c r="AA32" s="41"/>
      <c r="AB32" s="41"/>
      <c r="AC32" s="41"/>
    </row>
    <row r="33" spans="1:29" ht="37.5" customHeight="1" x14ac:dyDescent="0.15">
      <c r="A33" s="2">
        <v>29</v>
      </c>
      <c r="B33" s="2"/>
      <c r="C33" s="41"/>
      <c r="D33" s="2"/>
      <c r="E33" s="2"/>
      <c r="F33" s="2"/>
      <c r="G33" s="2"/>
      <c r="H33" s="41"/>
      <c r="I33" s="43"/>
      <c r="J33" s="2"/>
      <c r="K33" s="41"/>
      <c r="L33" s="2"/>
      <c r="M33" s="41"/>
      <c r="N33" s="41"/>
      <c r="O33" s="42"/>
      <c r="P33" s="42"/>
      <c r="Q33" s="42"/>
      <c r="R33" s="42"/>
      <c r="S33" s="42"/>
      <c r="T33" s="42"/>
      <c r="U33" s="41"/>
      <c r="V33" s="41"/>
      <c r="W33" s="41"/>
      <c r="X33" s="41"/>
      <c r="Y33" s="41"/>
      <c r="Z33" s="41"/>
      <c r="AA33" s="41"/>
      <c r="AB33" s="41"/>
      <c r="AC33" s="41"/>
    </row>
    <row r="34" spans="1:29" ht="37.5" customHeight="1" x14ac:dyDescent="0.15">
      <c r="A34" s="2">
        <v>30</v>
      </c>
      <c r="B34" s="2"/>
      <c r="C34" s="41"/>
      <c r="D34" s="2"/>
      <c r="E34" s="2"/>
      <c r="F34" s="2"/>
      <c r="G34" s="2"/>
      <c r="H34" s="41"/>
      <c r="I34" s="43"/>
      <c r="J34" s="2"/>
      <c r="K34" s="41"/>
      <c r="L34" s="2"/>
      <c r="M34" s="41"/>
      <c r="N34" s="41"/>
      <c r="O34" s="42"/>
      <c r="P34" s="42"/>
      <c r="Q34" s="42"/>
      <c r="R34" s="42"/>
      <c r="S34" s="42"/>
      <c r="T34" s="42"/>
      <c r="U34" s="41"/>
      <c r="V34" s="41"/>
      <c r="W34" s="41"/>
      <c r="X34" s="41"/>
      <c r="Y34" s="41"/>
      <c r="Z34" s="41"/>
      <c r="AA34" s="41"/>
      <c r="AB34" s="41"/>
      <c r="AC34" s="41"/>
    </row>
    <row r="35" spans="1:29" ht="37.5" customHeight="1" x14ac:dyDescent="0.15">
      <c r="A35" s="2">
        <v>31</v>
      </c>
      <c r="B35" s="2"/>
      <c r="C35" s="41"/>
      <c r="D35" s="2"/>
      <c r="E35" s="2"/>
      <c r="F35" s="2"/>
      <c r="G35" s="2"/>
      <c r="H35" s="41"/>
      <c r="I35" s="43"/>
      <c r="J35" s="2"/>
      <c r="K35" s="41"/>
      <c r="L35" s="2"/>
      <c r="M35" s="41"/>
      <c r="N35" s="41"/>
      <c r="O35" s="42"/>
      <c r="P35" s="42"/>
      <c r="Q35" s="42"/>
      <c r="R35" s="42"/>
      <c r="S35" s="42"/>
      <c r="T35" s="42"/>
      <c r="U35" s="41"/>
      <c r="V35" s="41"/>
      <c r="W35" s="41"/>
      <c r="X35" s="41"/>
      <c r="Y35" s="41"/>
      <c r="Z35" s="41"/>
      <c r="AA35" s="41"/>
      <c r="AB35" s="41"/>
      <c r="AC35" s="41"/>
    </row>
    <row r="36" spans="1:29" ht="37.5" customHeight="1" x14ac:dyDescent="0.15">
      <c r="A36" s="2">
        <v>32</v>
      </c>
      <c r="B36" s="2"/>
      <c r="C36" s="41"/>
      <c r="D36" s="2"/>
      <c r="E36" s="2"/>
      <c r="F36" s="2"/>
      <c r="G36" s="2"/>
      <c r="H36" s="41"/>
      <c r="I36" s="43"/>
      <c r="J36" s="2"/>
      <c r="K36" s="41"/>
      <c r="L36" s="2"/>
      <c r="M36" s="41"/>
      <c r="N36" s="41"/>
      <c r="O36" s="42"/>
      <c r="P36" s="42"/>
      <c r="Q36" s="42"/>
      <c r="R36" s="42"/>
      <c r="S36" s="42"/>
      <c r="T36" s="42"/>
      <c r="U36" s="41"/>
      <c r="V36" s="41"/>
      <c r="W36" s="41"/>
      <c r="X36" s="41"/>
      <c r="Y36" s="41"/>
      <c r="Z36" s="41"/>
      <c r="AA36" s="41"/>
      <c r="AB36" s="41"/>
      <c r="AC36" s="41"/>
    </row>
    <row r="37" spans="1:29" ht="37.5" customHeight="1" x14ac:dyDescent="0.15">
      <c r="A37" s="2">
        <v>33</v>
      </c>
      <c r="B37" s="2"/>
      <c r="C37" s="41"/>
      <c r="D37" s="2"/>
      <c r="E37" s="2"/>
      <c r="F37" s="2"/>
      <c r="G37" s="2"/>
      <c r="H37" s="41"/>
      <c r="I37" s="43"/>
      <c r="J37" s="2"/>
      <c r="K37" s="41"/>
      <c r="L37" s="2"/>
      <c r="M37" s="41"/>
      <c r="N37" s="41"/>
      <c r="O37" s="42"/>
      <c r="P37" s="42"/>
      <c r="Q37" s="42"/>
      <c r="R37" s="42"/>
      <c r="S37" s="42"/>
      <c r="T37" s="42"/>
      <c r="U37" s="41"/>
      <c r="V37" s="41"/>
      <c r="W37" s="41"/>
      <c r="X37" s="41"/>
      <c r="Y37" s="41"/>
      <c r="Z37" s="41"/>
      <c r="AA37" s="41"/>
      <c r="AB37" s="41"/>
      <c r="AC37" s="41"/>
    </row>
    <row r="38" spans="1:29" ht="37.5" customHeight="1" x14ac:dyDescent="0.15">
      <c r="A38" s="2">
        <v>34</v>
      </c>
      <c r="B38" s="2"/>
      <c r="C38" s="41"/>
      <c r="D38" s="2"/>
      <c r="E38" s="2"/>
      <c r="F38" s="2"/>
      <c r="G38" s="2"/>
      <c r="H38" s="41"/>
      <c r="I38" s="43"/>
      <c r="J38" s="2"/>
      <c r="K38" s="41"/>
      <c r="L38" s="2"/>
      <c r="M38" s="41"/>
      <c r="N38" s="41"/>
      <c r="O38" s="42"/>
      <c r="P38" s="42"/>
      <c r="Q38" s="42"/>
      <c r="R38" s="42"/>
      <c r="S38" s="42"/>
      <c r="T38" s="42"/>
      <c r="U38" s="41"/>
      <c r="V38" s="41"/>
      <c r="W38" s="41"/>
      <c r="X38" s="41"/>
      <c r="Y38" s="41"/>
      <c r="Z38" s="41"/>
      <c r="AA38" s="41"/>
      <c r="AB38" s="41"/>
      <c r="AC38" s="41"/>
    </row>
    <row r="39" spans="1:29" ht="37.5" customHeight="1" x14ac:dyDescent="0.15">
      <c r="A39" s="2">
        <v>35</v>
      </c>
      <c r="B39" s="2"/>
      <c r="C39" s="41"/>
      <c r="D39" s="2"/>
      <c r="E39" s="2"/>
      <c r="F39" s="2"/>
      <c r="G39" s="2"/>
      <c r="H39" s="41"/>
      <c r="I39" s="43"/>
      <c r="J39" s="2"/>
      <c r="K39" s="41"/>
      <c r="L39" s="2"/>
      <c r="M39" s="41"/>
      <c r="N39" s="41"/>
      <c r="O39" s="42"/>
      <c r="P39" s="42"/>
      <c r="Q39" s="42"/>
      <c r="R39" s="42"/>
      <c r="S39" s="42"/>
      <c r="T39" s="42"/>
      <c r="U39" s="41"/>
      <c r="V39" s="41"/>
      <c r="W39" s="41"/>
      <c r="X39" s="41"/>
      <c r="Y39" s="41"/>
      <c r="Z39" s="41"/>
      <c r="AA39" s="41"/>
      <c r="AB39" s="41"/>
      <c r="AC39" s="41"/>
    </row>
    <row r="40" spans="1:29" ht="37.5" customHeight="1" x14ac:dyDescent="0.15">
      <c r="A40" s="2">
        <v>36</v>
      </c>
      <c r="B40" s="2"/>
      <c r="C40" s="41"/>
      <c r="D40" s="2"/>
      <c r="E40" s="2"/>
      <c r="F40" s="2"/>
      <c r="G40" s="2"/>
      <c r="H40" s="41"/>
      <c r="I40" s="43"/>
      <c r="J40" s="2"/>
      <c r="K40" s="41"/>
      <c r="L40" s="2"/>
      <c r="M40" s="41"/>
      <c r="N40" s="41"/>
      <c r="O40" s="42"/>
      <c r="P40" s="42"/>
      <c r="Q40" s="42"/>
      <c r="R40" s="42"/>
      <c r="S40" s="42"/>
      <c r="T40" s="42"/>
      <c r="U40" s="41"/>
      <c r="V40" s="41"/>
      <c r="W40" s="41"/>
      <c r="X40" s="41"/>
      <c r="Y40" s="41"/>
      <c r="Z40" s="41"/>
      <c r="AA40" s="41"/>
      <c r="AB40" s="41"/>
      <c r="AC40" s="41"/>
    </row>
    <row r="41" spans="1:29" ht="37.5" customHeight="1" x14ac:dyDescent="0.15">
      <c r="A41" s="2">
        <v>37</v>
      </c>
      <c r="B41" s="2"/>
      <c r="C41" s="41"/>
      <c r="D41" s="2"/>
      <c r="E41" s="2"/>
      <c r="F41" s="2"/>
      <c r="G41" s="2"/>
      <c r="H41" s="41"/>
      <c r="I41" s="43"/>
      <c r="J41" s="2"/>
      <c r="K41" s="41"/>
      <c r="L41" s="2"/>
      <c r="M41" s="41"/>
      <c r="N41" s="41"/>
      <c r="O41" s="42"/>
      <c r="P41" s="42"/>
      <c r="Q41" s="42"/>
      <c r="R41" s="42"/>
      <c r="S41" s="42"/>
      <c r="T41" s="42"/>
      <c r="U41" s="41"/>
      <c r="V41" s="41"/>
      <c r="W41" s="41"/>
      <c r="X41" s="41"/>
      <c r="Y41" s="41"/>
      <c r="Z41" s="41"/>
      <c r="AA41" s="41"/>
      <c r="AB41" s="41"/>
      <c r="AC41" s="41"/>
    </row>
    <row r="42" spans="1:29" ht="37.5" customHeight="1" x14ac:dyDescent="0.15">
      <c r="A42" s="2">
        <v>38</v>
      </c>
      <c r="B42" s="2"/>
      <c r="C42" s="41"/>
      <c r="D42" s="2"/>
      <c r="E42" s="2"/>
      <c r="F42" s="2"/>
      <c r="G42" s="2"/>
      <c r="H42" s="41"/>
      <c r="I42" s="43"/>
      <c r="J42" s="2"/>
      <c r="K42" s="2"/>
      <c r="L42" s="2"/>
      <c r="M42" s="41"/>
      <c r="N42" s="41"/>
      <c r="O42" s="42"/>
      <c r="P42" s="42"/>
      <c r="Q42" s="42"/>
      <c r="R42" s="42"/>
      <c r="S42" s="42"/>
      <c r="T42" s="42"/>
      <c r="U42" s="41"/>
      <c r="V42" s="41"/>
      <c r="W42" s="41"/>
      <c r="X42" s="41"/>
      <c r="Y42" s="41"/>
      <c r="Z42" s="41"/>
      <c r="AA42" s="41"/>
      <c r="AB42" s="41"/>
      <c r="AC42" s="41"/>
    </row>
  </sheetData>
  <phoneticPr fontId="1"/>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B1:T64"/>
  <sheetViews>
    <sheetView topLeftCell="A51" workbookViewId="0">
      <selection activeCell="O61" sqref="O61"/>
    </sheetView>
  </sheetViews>
  <sheetFormatPr defaultRowHeight="13.5" x14ac:dyDescent="0.15"/>
  <cols>
    <col min="1" max="1" width="0.875" customWidth="1"/>
    <col min="2" max="2" width="3.25" customWidth="1"/>
    <col min="3" max="3" width="21" customWidth="1"/>
    <col min="4" max="10" width="12.5" customWidth="1"/>
    <col min="18" max="18" width="37.375" hidden="1" customWidth="1"/>
  </cols>
  <sheetData>
    <row r="1" spans="3:20" ht="14.25" thickBot="1" x14ac:dyDescent="0.2">
      <c r="C1" s="60" t="s">
        <v>84</v>
      </c>
    </row>
    <row r="2" spans="3:20" ht="18.75" customHeight="1" thickBot="1" x14ac:dyDescent="0.2">
      <c r="C2" s="91" t="s">
        <v>0</v>
      </c>
      <c r="D2" s="92"/>
      <c r="E2" s="92"/>
      <c r="F2" s="92"/>
      <c r="G2" s="92"/>
      <c r="H2" s="93"/>
      <c r="I2" s="22"/>
      <c r="J2" s="62" t="s">
        <v>11</v>
      </c>
      <c r="K2" s="63"/>
      <c r="L2" s="63"/>
      <c r="M2" s="63"/>
      <c r="N2" s="63"/>
      <c r="O2" s="64"/>
      <c r="P2" s="33"/>
      <c r="Q2" s="33"/>
      <c r="R2" s="36" t="s">
        <v>19</v>
      </c>
      <c r="S2" s="33"/>
      <c r="T2" s="33"/>
    </row>
    <row r="3" spans="3:20" ht="30" customHeight="1" thickBot="1" x14ac:dyDescent="0.2">
      <c r="C3" s="61"/>
      <c r="D3" s="37" t="s">
        <v>12</v>
      </c>
      <c r="E3" s="65"/>
      <c r="F3" s="66"/>
      <c r="G3" s="67" t="s">
        <v>13</v>
      </c>
      <c r="H3" s="68"/>
      <c r="I3" s="22"/>
      <c r="J3" s="34"/>
      <c r="K3" s="11"/>
      <c r="L3" s="11"/>
      <c r="M3" s="11"/>
      <c r="N3" s="11"/>
      <c r="O3" s="12"/>
      <c r="P3" s="33"/>
      <c r="Q3" s="33"/>
      <c r="R3" s="33"/>
      <c r="S3" s="33"/>
      <c r="T3" s="33"/>
    </row>
    <row r="4" spans="3:20" ht="30" customHeight="1" thickBot="1" x14ac:dyDescent="0.2">
      <c r="C4" s="69"/>
      <c r="D4" s="70"/>
      <c r="E4" s="70"/>
      <c r="F4" s="71"/>
      <c r="G4" s="72" t="s">
        <v>99</v>
      </c>
      <c r="H4" s="73"/>
      <c r="I4" s="23"/>
      <c r="J4" s="28"/>
      <c r="K4" s="1"/>
      <c r="L4" s="1"/>
      <c r="M4" s="11"/>
      <c r="N4" s="11"/>
      <c r="O4" s="12"/>
      <c r="P4" s="11"/>
      <c r="Q4" s="11"/>
      <c r="R4" s="15" t="s">
        <v>14</v>
      </c>
      <c r="S4" s="11"/>
      <c r="T4" s="11"/>
    </row>
    <row r="5" spans="3:20" ht="13.5" customHeight="1" thickBot="1" x14ac:dyDescent="0.2">
      <c r="C5" s="16"/>
      <c r="D5" s="16"/>
      <c r="E5" s="17"/>
      <c r="F5" s="17"/>
      <c r="G5" s="17"/>
      <c r="H5" s="17"/>
      <c r="I5" s="24"/>
      <c r="J5" s="28"/>
      <c r="K5" s="1"/>
      <c r="L5" s="1"/>
      <c r="M5" s="11"/>
      <c r="N5" s="11"/>
      <c r="O5" s="12"/>
      <c r="P5" s="11"/>
      <c r="Q5" s="11"/>
      <c r="R5" s="15" t="s">
        <v>15</v>
      </c>
      <c r="S5" s="11"/>
      <c r="T5" s="11"/>
    </row>
    <row r="6" spans="3:20" ht="18.75" x14ac:dyDescent="0.15">
      <c r="C6" s="38" t="s">
        <v>1</v>
      </c>
      <c r="D6" s="79"/>
      <c r="E6" s="80"/>
      <c r="F6" s="80"/>
      <c r="G6" s="80"/>
      <c r="H6" s="81"/>
      <c r="I6" s="21"/>
      <c r="J6" s="29"/>
      <c r="K6" s="1"/>
      <c r="L6" s="1"/>
      <c r="M6" s="11"/>
      <c r="N6" s="11"/>
      <c r="O6" s="12"/>
      <c r="P6" s="11"/>
      <c r="Q6" s="11"/>
      <c r="R6" s="15" t="s">
        <v>16</v>
      </c>
      <c r="S6" s="11"/>
      <c r="T6" s="11"/>
    </row>
    <row r="7" spans="3:20" ht="18.75" x14ac:dyDescent="0.15">
      <c r="C7" s="27" t="str">
        <f>IF(C4="","",C4)</f>
        <v/>
      </c>
      <c r="D7" s="82"/>
      <c r="E7" s="83"/>
      <c r="F7" s="83"/>
      <c r="G7" s="83"/>
      <c r="H7" s="84"/>
      <c r="I7" s="21"/>
      <c r="J7" s="29"/>
      <c r="K7" s="1"/>
      <c r="L7" s="1"/>
      <c r="M7" s="11"/>
      <c r="N7" s="11"/>
      <c r="O7" s="12"/>
      <c r="P7" s="11"/>
      <c r="Q7" s="11"/>
      <c r="R7" s="15" t="s">
        <v>17</v>
      </c>
      <c r="S7" s="11"/>
      <c r="T7" s="11"/>
    </row>
    <row r="8" spans="3:20" ht="19.5" thickBot="1" x14ac:dyDescent="0.2">
      <c r="C8" s="40" t="s">
        <v>2</v>
      </c>
      <c r="D8" s="85"/>
      <c r="E8" s="86"/>
      <c r="F8" s="86"/>
      <c r="G8" s="86"/>
      <c r="H8" s="87"/>
      <c r="I8" s="21"/>
      <c r="J8" s="29"/>
      <c r="K8" s="1"/>
      <c r="L8" s="1"/>
      <c r="M8" s="11"/>
      <c r="N8" s="11"/>
      <c r="O8" s="12"/>
      <c r="P8" s="11"/>
      <c r="Q8" s="11"/>
      <c r="R8" s="15" t="s">
        <v>18</v>
      </c>
      <c r="S8" s="11"/>
      <c r="T8" s="11"/>
    </row>
    <row r="9" spans="3:20" ht="6.75" customHeight="1" thickBot="1" x14ac:dyDescent="0.2">
      <c r="C9" s="18"/>
      <c r="D9" s="19"/>
      <c r="E9" s="17"/>
      <c r="F9" s="17"/>
      <c r="G9" s="17"/>
      <c r="H9" s="17"/>
      <c r="I9" s="24"/>
      <c r="J9" s="28"/>
      <c r="K9" s="1"/>
      <c r="L9" s="1"/>
      <c r="M9" s="11"/>
      <c r="N9" s="11"/>
      <c r="O9" s="12"/>
      <c r="P9" s="11"/>
      <c r="Q9" s="11"/>
      <c r="R9" s="15" t="s">
        <v>20</v>
      </c>
      <c r="S9" s="11"/>
      <c r="T9" s="11"/>
    </row>
    <row r="10" spans="3:20" ht="18.75" customHeight="1" thickBot="1" x14ac:dyDescent="0.2">
      <c r="C10" s="35" t="s">
        <v>10</v>
      </c>
      <c r="D10" s="20"/>
      <c r="E10" s="20"/>
      <c r="F10" s="3"/>
      <c r="G10" s="3"/>
      <c r="H10" s="3"/>
      <c r="I10" s="25"/>
      <c r="J10" s="30"/>
      <c r="K10" s="1"/>
      <c r="L10" s="1"/>
      <c r="M10" s="11"/>
      <c r="N10" s="11"/>
      <c r="O10" s="12"/>
      <c r="P10" s="11"/>
      <c r="Q10" s="11"/>
      <c r="R10" s="15" t="s">
        <v>21</v>
      </c>
      <c r="S10" s="11"/>
      <c r="T10" s="11"/>
    </row>
    <row r="11" spans="3:20" ht="37.5" customHeight="1" thickBot="1" x14ac:dyDescent="0.2">
      <c r="C11" s="39"/>
      <c r="D11" s="20"/>
      <c r="E11" s="20"/>
      <c r="F11" s="3"/>
      <c r="G11" s="3"/>
      <c r="H11" s="3"/>
      <c r="I11" s="25"/>
      <c r="J11" s="30"/>
      <c r="K11" s="1"/>
      <c r="L11" s="1"/>
      <c r="M11" s="11"/>
      <c r="N11" s="11"/>
      <c r="O11" s="12"/>
      <c r="P11" s="11"/>
      <c r="Q11" s="11"/>
      <c r="R11" s="11"/>
      <c r="S11" s="11"/>
      <c r="T11" s="11"/>
    </row>
    <row r="12" spans="3:20" ht="6.75" customHeight="1" thickBot="1" x14ac:dyDescent="0.2">
      <c r="C12" s="3"/>
      <c r="D12" s="3"/>
      <c r="E12" s="3"/>
      <c r="F12" s="3"/>
      <c r="G12" s="3"/>
      <c r="H12" s="3"/>
      <c r="I12" s="25"/>
      <c r="J12" s="30"/>
      <c r="K12" s="1"/>
      <c r="L12" s="1"/>
      <c r="M12" s="11"/>
      <c r="N12" s="11"/>
      <c r="O12" s="12"/>
      <c r="P12" s="11"/>
      <c r="Q12" s="11"/>
      <c r="R12" s="11"/>
      <c r="S12" s="11"/>
      <c r="T12" s="11"/>
    </row>
    <row r="13" spans="3:20" ht="18.75" customHeight="1" thickBot="1" x14ac:dyDescent="0.2">
      <c r="C13" s="88" t="s">
        <v>3</v>
      </c>
      <c r="D13" s="89"/>
      <c r="E13" s="89"/>
      <c r="F13" s="89"/>
      <c r="G13" s="89"/>
      <c r="H13" s="90"/>
      <c r="I13" s="23"/>
      <c r="J13" s="31"/>
      <c r="K13" s="11"/>
      <c r="L13" s="11"/>
      <c r="M13" s="11"/>
      <c r="N13" s="11"/>
      <c r="O13" s="12"/>
      <c r="P13" s="11"/>
      <c r="Q13" s="11"/>
      <c r="R13" s="11"/>
      <c r="S13" s="11"/>
      <c r="T13" s="11"/>
    </row>
    <row r="14" spans="3:20" ht="63" customHeight="1" thickBot="1" x14ac:dyDescent="0.2">
      <c r="C14" s="76"/>
      <c r="D14" s="77"/>
      <c r="E14" s="77"/>
      <c r="F14" s="77"/>
      <c r="G14" s="77"/>
      <c r="H14" s="78"/>
      <c r="I14" s="26"/>
      <c r="J14" s="32"/>
      <c r="K14" s="13"/>
      <c r="L14" s="13"/>
      <c r="M14" s="13"/>
      <c r="N14" s="13"/>
      <c r="O14" s="14"/>
      <c r="P14" s="11"/>
      <c r="Q14" s="11"/>
      <c r="R14" s="11"/>
      <c r="S14" s="11"/>
      <c r="T14" s="11"/>
    </row>
    <row r="18" spans="2:10" ht="18.75" customHeight="1" x14ac:dyDescent="0.15">
      <c r="B18" s="48"/>
      <c r="C18" s="49" t="s">
        <v>7</v>
      </c>
      <c r="D18" s="52"/>
      <c r="E18" s="52"/>
      <c r="F18" s="53"/>
      <c r="G18" s="54"/>
      <c r="H18" s="54"/>
      <c r="I18" s="54"/>
      <c r="J18" s="54"/>
    </row>
    <row r="19" spans="2:10" ht="18.75" customHeight="1" x14ac:dyDescent="0.15">
      <c r="B19" s="50">
        <v>1</v>
      </c>
      <c r="C19" s="51"/>
      <c r="D19" s="2"/>
      <c r="E19" s="43"/>
      <c r="F19" s="55" t="str">
        <f t="shared" ref="F19:F58" si="0">IF(D19="", "",D19-$D$62)</f>
        <v/>
      </c>
      <c r="G19" s="56" t="str">
        <f t="shared" ref="G19:G58" si="1">IF(E19="", "",E19-$E$62)</f>
        <v/>
      </c>
      <c r="H19" s="48" t="str">
        <f t="shared" ref="H19:H58" si="2">IF(D19="","", F19*G19)</f>
        <v/>
      </c>
      <c r="I19" s="48" t="str">
        <f t="shared" ref="I19:I58" si="3">IF(D19="","",F19^2)</f>
        <v/>
      </c>
      <c r="J19" s="48" t="str">
        <f t="shared" ref="J19:J58" si="4">IF(E19="","",G19^2)</f>
        <v/>
      </c>
    </row>
    <row r="20" spans="2:10" ht="18.75" customHeight="1" x14ac:dyDescent="0.15">
      <c r="B20" s="50">
        <v>2</v>
      </c>
      <c r="C20" s="51"/>
      <c r="D20" s="2"/>
      <c r="E20" s="43"/>
      <c r="F20" s="55" t="str">
        <f t="shared" si="0"/>
        <v/>
      </c>
      <c r="G20" s="56" t="str">
        <f t="shared" si="1"/>
        <v/>
      </c>
      <c r="H20" s="48" t="str">
        <f t="shared" si="2"/>
        <v/>
      </c>
      <c r="I20" s="48" t="str">
        <f t="shared" si="3"/>
        <v/>
      </c>
      <c r="J20" s="48" t="str">
        <f t="shared" si="4"/>
        <v/>
      </c>
    </row>
    <row r="21" spans="2:10" ht="18.75" customHeight="1" x14ac:dyDescent="0.15">
      <c r="B21" s="50">
        <v>3</v>
      </c>
      <c r="C21" s="51"/>
      <c r="D21" s="2"/>
      <c r="E21" s="43"/>
      <c r="F21" s="55" t="str">
        <f t="shared" si="0"/>
        <v/>
      </c>
      <c r="G21" s="56" t="str">
        <f t="shared" si="1"/>
        <v/>
      </c>
      <c r="H21" s="48" t="str">
        <f t="shared" si="2"/>
        <v/>
      </c>
      <c r="I21" s="48" t="str">
        <f t="shared" si="3"/>
        <v/>
      </c>
      <c r="J21" s="48" t="str">
        <f t="shared" si="4"/>
        <v/>
      </c>
    </row>
    <row r="22" spans="2:10" ht="18.75" customHeight="1" x14ac:dyDescent="0.15">
      <c r="B22" s="50">
        <v>4</v>
      </c>
      <c r="C22" s="51"/>
      <c r="D22" s="2"/>
      <c r="E22" s="43"/>
      <c r="F22" s="55" t="str">
        <f t="shared" si="0"/>
        <v/>
      </c>
      <c r="G22" s="56" t="str">
        <f t="shared" si="1"/>
        <v/>
      </c>
      <c r="H22" s="48" t="str">
        <f t="shared" si="2"/>
        <v/>
      </c>
      <c r="I22" s="48" t="str">
        <f t="shared" si="3"/>
        <v/>
      </c>
      <c r="J22" s="48" t="str">
        <f t="shared" si="4"/>
        <v/>
      </c>
    </row>
    <row r="23" spans="2:10" ht="18.75" customHeight="1" x14ac:dyDescent="0.15">
      <c r="B23" s="50">
        <v>5</v>
      </c>
      <c r="C23" s="51"/>
      <c r="D23" s="2"/>
      <c r="E23" s="43"/>
      <c r="F23" s="55" t="str">
        <f t="shared" si="0"/>
        <v/>
      </c>
      <c r="G23" s="56" t="str">
        <f t="shared" si="1"/>
        <v/>
      </c>
      <c r="H23" s="48" t="str">
        <f t="shared" si="2"/>
        <v/>
      </c>
      <c r="I23" s="48" t="str">
        <f t="shared" si="3"/>
        <v/>
      </c>
      <c r="J23" s="48" t="str">
        <f t="shared" si="4"/>
        <v/>
      </c>
    </row>
    <row r="24" spans="2:10" ht="18.75" customHeight="1" x14ac:dyDescent="0.15">
      <c r="B24" s="50">
        <v>6</v>
      </c>
      <c r="C24" s="51"/>
      <c r="D24" s="2"/>
      <c r="E24" s="43"/>
      <c r="F24" s="55" t="str">
        <f t="shared" si="0"/>
        <v/>
      </c>
      <c r="G24" s="56" t="str">
        <f t="shared" si="1"/>
        <v/>
      </c>
      <c r="H24" s="48" t="str">
        <f t="shared" si="2"/>
        <v/>
      </c>
      <c r="I24" s="48" t="str">
        <f t="shared" si="3"/>
        <v/>
      </c>
      <c r="J24" s="48" t="str">
        <f t="shared" si="4"/>
        <v/>
      </c>
    </row>
    <row r="25" spans="2:10" ht="18.75" customHeight="1" x14ac:dyDescent="0.15">
      <c r="B25" s="50">
        <v>7</v>
      </c>
      <c r="C25" s="51"/>
      <c r="D25" s="2"/>
      <c r="E25" s="43"/>
      <c r="F25" s="55" t="str">
        <f t="shared" si="0"/>
        <v/>
      </c>
      <c r="G25" s="56" t="str">
        <f t="shared" si="1"/>
        <v/>
      </c>
      <c r="H25" s="48" t="str">
        <f t="shared" si="2"/>
        <v/>
      </c>
      <c r="I25" s="48" t="str">
        <f t="shared" si="3"/>
        <v/>
      </c>
      <c r="J25" s="48" t="str">
        <f t="shared" si="4"/>
        <v/>
      </c>
    </row>
    <row r="26" spans="2:10" ht="18.75" customHeight="1" x14ac:dyDescent="0.15">
      <c r="B26" s="50">
        <v>8</v>
      </c>
      <c r="C26" s="51"/>
      <c r="D26" s="2"/>
      <c r="E26" s="43"/>
      <c r="F26" s="55" t="str">
        <f t="shared" si="0"/>
        <v/>
      </c>
      <c r="G26" s="56" t="str">
        <f t="shared" si="1"/>
        <v/>
      </c>
      <c r="H26" s="48" t="str">
        <f t="shared" si="2"/>
        <v/>
      </c>
      <c r="I26" s="48" t="str">
        <f t="shared" si="3"/>
        <v/>
      </c>
      <c r="J26" s="48" t="str">
        <f t="shared" si="4"/>
        <v/>
      </c>
    </row>
    <row r="27" spans="2:10" ht="18.75" customHeight="1" x14ac:dyDescent="0.15">
      <c r="B27" s="50">
        <v>9</v>
      </c>
      <c r="C27" s="51"/>
      <c r="D27" s="2"/>
      <c r="E27" s="43"/>
      <c r="F27" s="55" t="str">
        <f t="shared" si="0"/>
        <v/>
      </c>
      <c r="G27" s="56" t="str">
        <f t="shared" si="1"/>
        <v/>
      </c>
      <c r="H27" s="48" t="str">
        <f t="shared" si="2"/>
        <v/>
      </c>
      <c r="I27" s="48" t="str">
        <f t="shared" si="3"/>
        <v/>
      </c>
      <c r="J27" s="48" t="str">
        <f t="shared" si="4"/>
        <v/>
      </c>
    </row>
    <row r="28" spans="2:10" ht="18.75" customHeight="1" x14ac:dyDescent="0.15">
      <c r="B28" s="50">
        <v>10</v>
      </c>
      <c r="C28" s="51"/>
      <c r="D28" s="2"/>
      <c r="E28" s="43"/>
      <c r="F28" s="55" t="str">
        <f t="shared" si="0"/>
        <v/>
      </c>
      <c r="G28" s="56" t="str">
        <f t="shared" si="1"/>
        <v/>
      </c>
      <c r="H28" s="48" t="str">
        <f t="shared" si="2"/>
        <v/>
      </c>
      <c r="I28" s="48" t="str">
        <f t="shared" si="3"/>
        <v/>
      </c>
      <c r="J28" s="48" t="str">
        <f t="shared" si="4"/>
        <v/>
      </c>
    </row>
    <row r="29" spans="2:10" ht="18.75" customHeight="1" x14ac:dyDescent="0.15">
      <c r="B29" s="50">
        <v>11</v>
      </c>
      <c r="C29" s="51"/>
      <c r="D29" s="2"/>
      <c r="E29" s="43"/>
      <c r="F29" s="55" t="str">
        <f t="shared" si="0"/>
        <v/>
      </c>
      <c r="G29" s="56" t="str">
        <f t="shared" si="1"/>
        <v/>
      </c>
      <c r="H29" s="48" t="str">
        <f t="shared" si="2"/>
        <v/>
      </c>
      <c r="I29" s="48" t="str">
        <f t="shared" si="3"/>
        <v/>
      </c>
      <c r="J29" s="48" t="str">
        <f t="shared" si="4"/>
        <v/>
      </c>
    </row>
    <row r="30" spans="2:10" ht="18.75" customHeight="1" x14ac:dyDescent="0.15">
      <c r="B30" s="50">
        <v>12</v>
      </c>
      <c r="C30" s="51"/>
      <c r="D30" s="2"/>
      <c r="E30" s="43"/>
      <c r="F30" s="55" t="str">
        <f t="shared" si="0"/>
        <v/>
      </c>
      <c r="G30" s="56" t="str">
        <f t="shared" si="1"/>
        <v/>
      </c>
      <c r="H30" s="48" t="str">
        <f t="shared" si="2"/>
        <v/>
      </c>
      <c r="I30" s="48" t="str">
        <f t="shared" si="3"/>
        <v/>
      </c>
      <c r="J30" s="48" t="str">
        <f t="shared" si="4"/>
        <v/>
      </c>
    </row>
    <row r="31" spans="2:10" ht="18.75" customHeight="1" x14ac:dyDescent="0.15">
      <c r="B31" s="50">
        <v>13</v>
      </c>
      <c r="C31" s="51"/>
      <c r="D31" s="2"/>
      <c r="E31" s="43"/>
      <c r="F31" s="55" t="str">
        <f t="shared" si="0"/>
        <v/>
      </c>
      <c r="G31" s="56" t="str">
        <f t="shared" si="1"/>
        <v/>
      </c>
      <c r="H31" s="48" t="str">
        <f t="shared" si="2"/>
        <v/>
      </c>
      <c r="I31" s="48" t="str">
        <f t="shared" si="3"/>
        <v/>
      </c>
      <c r="J31" s="48" t="str">
        <f t="shared" si="4"/>
        <v/>
      </c>
    </row>
    <row r="32" spans="2:10" ht="18.75" customHeight="1" x14ac:dyDescent="0.15">
      <c r="B32" s="50">
        <v>14</v>
      </c>
      <c r="C32" s="51"/>
      <c r="D32" s="2"/>
      <c r="E32" s="43"/>
      <c r="F32" s="55" t="str">
        <f t="shared" si="0"/>
        <v/>
      </c>
      <c r="G32" s="56" t="str">
        <f t="shared" si="1"/>
        <v/>
      </c>
      <c r="H32" s="48" t="str">
        <f t="shared" si="2"/>
        <v/>
      </c>
      <c r="I32" s="48" t="str">
        <f t="shared" si="3"/>
        <v/>
      </c>
      <c r="J32" s="48" t="str">
        <f t="shared" si="4"/>
        <v/>
      </c>
    </row>
    <row r="33" spans="2:10" ht="18.75" customHeight="1" x14ac:dyDescent="0.15">
      <c r="B33" s="50">
        <v>15</v>
      </c>
      <c r="C33" s="51"/>
      <c r="D33" s="2"/>
      <c r="E33" s="43"/>
      <c r="F33" s="55" t="str">
        <f t="shared" si="0"/>
        <v/>
      </c>
      <c r="G33" s="56" t="str">
        <f t="shared" si="1"/>
        <v/>
      </c>
      <c r="H33" s="48" t="str">
        <f t="shared" si="2"/>
        <v/>
      </c>
      <c r="I33" s="48" t="str">
        <f t="shared" si="3"/>
        <v/>
      </c>
      <c r="J33" s="48" t="str">
        <f t="shared" si="4"/>
        <v/>
      </c>
    </row>
    <row r="34" spans="2:10" ht="18.75" customHeight="1" x14ac:dyDescent="0.15">
      <c r="B34" s="50">
        <v>16</v>
      </c>
      <c r="C34" s="51"/>
      <c r="D34" s="2"/>
      <c r="E34" s="43"/>
      <c r="F34" s="55" t="str">
        <f t="shared" si="0"/>
        <v/>
      </c>
      <c r="G34" s="56" t="str">
        <f t="shared" si="1"/>
        <v/>
      </c>
      <c r="H34" s="48" t="str">
        <f t="shared" si="2"/>
        <v/>
      </c>
      <c r="I34" s="48" t="str">
        <f t="shared" si="3"/>
        <v/>
      </c>
      <c r="J34" s="48" t="str">
        <f t="shared" si="4"/>
        <v/>
      </c>
    </row>
    <row r="35" spans="2:10" ht="18.75" customHeight="1" x14ac:dyDescent="0.15">
      <c r="B35" s="50">
        <v>17</v>
      </c>
      <c r="C35" s="51"/>
      <c r="D35" s="2"/>
      <c r="E35" s="43"/>
      <c r="F35" s="55" t="str">
        <f t="shared" si="0"/>
        <v/>
      </c>
      <c r="G35" s="56" t="str">
        <f t="shared" si="1"/>
        <v/>
      </c>
      <c r="H35" s="48" t="str">
        <f t="shared" si="2"/>
        <v/>
      </c>
      <c r="I35" s="48" t="str">
        <f t="shared" si="3"/>
        <v/>
      </c>
      <c r="J35" s="48" t="str">
        <f t="shared" si="4"/>
        <v/>
      </c>
    </row>
    <row r="36" spans="2:10" ht="18.75" customHeight="1" x14ac:dyDescent="0.15">
      <c r="B36" s="50">
        <v>18</v>
      </c>
      <c r="C36" s="51"/>
      <c r="D36" s="2"/>
      <c r="E36" s="43"/>
      <c r="F36" s="55" t="str">
        <f t="shared" si="0"/>
        <v/>
      </c>
      <c r="G36" s="56" t="str">
        <f t="shared" si="1"/>
        <v/>
      </c>
      <c r="H36" s="48" t="str">
        <f t="shared" si="2"/>
        <v/>
      </c>
      <c r="I36" s="48" t="str">
        <f t="shared" si="3"/>
        <v/>
      </c>
      <c r="J36" s="48" t="str">
        <f t="shared" si="4"/>
        <v/>
      </c>
    </row>
    <row r="37" spans="2:10" ht="18.75" customHeight="1" x14ac:dyDescent="0.15">
      <c r="B37" s="50">
        <v>19</v>
      </c>
      <c r="C37" s="51"/>
      <c r="D37" s="2"/>
      <c r="E37" s="43"/>
      <c r="F37" s="55" t="str">
        <f t="shared" si="0"/>
        <v/>
      </c>
      <c r="G37" s="56" t="str">
        <f t="shared" si="1"/>
        <v/>
      </c>
      <c r="H37" s="48" t="str">
        <f t="shared" si="2"/>
        <v/>
      </c>
      <c r="I37" s="48" t="str">
        <f t="shared" si="3"/>
        <v/>
      </c>
      <c r="J37" s="48" t="str">
        <f t="shared" si="4"/>
        <v/>
      </c>
    </row>
    <row r="38" spans="2:10" ht="18.75" customHeight="1" x14ac:dyDescent="0.15">
      <c r="B38" s="50">
        <v>20</v>
      </c>
      <c r="C38" s="51"/>
      <c r="D38" s="2"/>
      <c r="E38" s="43"/>
      <c r="F38" s="55" t="str">
        <f t="shared" si="0"/>
        <v/>
      </c>
      <c r="G38" s="56" t="str">
        <f t="shared" si="1"/>
        <v/>
      </c>
      <c r="H38" s="48" t="str">
        <f t="shared" si="2"/>
        <v/>
      </c>
      <c r="I38" s="48" t="str">
        <f t="shared" si="3"/>
        <v/>
      </c>
      <c r="J38" s="48" t="str">
        <f t="shared" si="4"/>
        <v/>
      </c>
    </row>
    <row r="39" spans="2:10" ht="18.75" customHeight="1" x14ac:dyDescent="0.15">
      <c r="B39" s="50">
        <v>21</v>
      </c>
      <c r="C39" s="51"/>
      <c r="D39" s="2"/>
      <c r="E39" s="43"/>
      <c r="F39" s="55" t="str">
        <f t="shared" si="0"/>
        <v/>
      </c>
      <c r="G39" s="56" t="str">
        <f t="shared" si="1"/>
        <v/>
      </c>
      <c r="H39" s="48" t="str">
        <f t="shared" si="2"/>
        <v/>
      </c>
      <c r="I39" s="48" t="str">
        <f t="shared" si="3"/>
        <v/>
      </c>
      <c r="J39" s="48" t="str">
        <f t="shared" si="4"/>
        <v/>
      </c>
    </row>
    <row r="40" spans="2:10" ht="18.75" customHeight="1" x14ac:dyDescent="0.15">
      <c r="B40" s="50">
        <v>22</v>
      </c>
      <c r="C40" s="51"/>
      <c r="D40" s="2"/>
      <c r="E40" s="43"/>
      <c r="F40" s="55" t="str">
        <f t="shared" si="0"/>
        <v/>
      </c>
      <c r="G40" s="56" t="str">
        <f t="shared" si="1"/>
        <v/>
      </c>
      <c r="H40" s="48" t="str">
        <f t="shared" si="2"/>
        <v/>
      </c>
      <c r="I40" s="48" t="str">
        <f t="shared" si="3"/>
        <v/>
      </c>
      <c r="J40" s="48" t="str">
        <f t="shared" si="4"/>
        <v/>
      </c>
    </row>
    <row r="41" spans="2:10" ht="18.75" customHeight="1" x14ac:dyDescent="0.15">
      <c r="B41" s="50">
        <v>23</v>
      </c>
      <c r="C41" s="51"/>
      <c r="D41" s="2"/>
      <c r="E41" s="43"/>
      <c r="F41" s="55" t="str">
        <f t="shared" si="0"/>
        <v/>
      </c>
      <c r="G41" s="56" t="str">
        <f t="shared" si="1"/>
        <v/>
      </c>
      <c r="H41" s="48" t="str">
        <f t="shared" si="2"/>
        <v/>
      </c>
      <c r="I41" s="48" t="str">
        <f t="shared" si="3"/>
        <v/>
      </c>
      <c r="J41" s="48" t="str">
        <f t="shared" si="4"/>
        <v/>
      </c>
    </row>
    <row r="42" spans="2:10" ht="18.75" customHeight="1" x14ac:dyDescent="0.15">
      <c r="B42" s="50">
        <v>24</v>
      </c>
      <c r="C42" s="51"/>
      <c r="D42" s="2"/>
      <c r="E42" s="43"/>
      <c r="F42" s="55" t="str">
        <f t="shared" si="0"/>
        <v/>
      </c>
      <c r="G42" s="56" t="str">
        <f t="shared" si="1"/>
        <v/>
      </c>
      <c r="H42" s="48" t="str">
        <f t="shared" si="2"/>
        <v/>
      </c>
      <c r="I42" s="48" t="str">
        <f t="shared" si="3"/>
        <v/>
      </c>
      <c r="J42" s="48" t="str">
        <f t="shared" si="4"/>
        <v/>
      </c>
    </row>
    <row r="43" spans="2:10" ht="18.75" customHeight="1" x14ac:dyDescent="0.15">
      <c r="B43" s="50">
        <v>25</v>
      </c>
      <c r="C43" s="51"/>
      <c r="D43" s="2"/>
      <c r="E43" s="43"/>
      <c r="F43" s="55" t="str">
        <f t="shared" si="0"/>
        <v/>
      </c>
      <c r="G43" s="56" t="str">
        <f t="shared" si="1"/>
        <v/>
      </c>
      <c r="H43" s="48" t="str">
        <f t="shared" si="2"/>
        <v/>
      </c>
      <c r="I43" s="48" t="str">
        <f t="shared" si="3"/>
        <v/>
      </c>
      <c r="J43" s="48" t="str">
        <f t="shared" si="4"/>
        <v/>
      </c>
    </row>
    <row r="44" spans="2:10" ht="18.75" customHeight="1" x14ac:dyDescent="0.15">
      <c r="B44" s="50">
        <v>26</v>
      </c>
      <c r="C44" s="51"/>
      <c r="D44" s="2"/>
      <c r="E44" s="43"/>
      <c r="F44" s="55" t="str">
        <f t="shared" si="0"/>
        <v/>
      </c>
      <c r="G44" s="56" t="str">
        <f t="shared" si="1"/>
        <v/>
      </c>
      <c r="H44" s="48" t="str">
        <f t="shared" si="2"/>
        <v/>
      </c>
      <c r="I44" s="48" t="str">
        <f t="shared" si="3"/>
        <v/>
      </c>
      <c r="J44" s="48" t="str">
        <f t="shared" si="4"/>
        <v/>
      </c>
    </row>
    <row r="45" spans="2:10" ht="18.75" customHeight="1" x14ac:dyDescent="0.15">
      <c r="B45" s="50">
        <v>27</v>
      </c>
      <c r="C45" s="51"/>
      <c r="D45" s="2"/>
      <c r="E45" s="43"/>
      <c r="F45" s="55" t="str">
        <f t="shared" si="0"/>
        <v/>
      </c>
      <c r="G45" s="56" t="str">
        <f t="shared" si="1"/>
        <v/>
      </c>
      <c r="H45" s="48" t="str">
        <f t="shared" si="2"/>
        <v/>
      </c>
      <c r="I45" s="48" t="str">
        <f t="shared" si="3"/>
        <v/>
      </c>
      <c r="J45" s="48" t="str">
        <f t="shared" si="4"/>
        <v/>
      </c>
    </row>
    <row r="46" spans="2:10" ht="18.75" customHeight="1" x14ac:dyDescent="0.15">
      <c r="B46" s="50">
        <v>28</v>
      </c>
      <c r="C46" s="51"/>
      <c r="D46" s="2"/>
      <c r="E46" s="43"/>
      <c r="F46" s="55" t="str">
        <f t="shared" si="0"/>
        <v/>
      </c>
      <c r="G46" s="56" t="str">
        <f t="shared" si="1"/>
        <v/>
      </c>
      <c r="H46" s="48" t="str">
        <f t="shared" si="2"/>
        <v/>
      </c>
      <c r="I46" s="48" t="str">
        <f t="shared" si="3"/>
        <v/>
      </c>
      <c r="J46" s="48" t="str">
        <f t="shared" si="4"/>
        <v/>
      </c>
    </row>
    <row r="47" spans="2:10" ht="18.75" customHeight="1" x14ac:dyDescent="0.15">
      <c r="B47" s="50">
        <v>29</v>
      </c>
      <c r="C47" s="51"/>
      <c r="D47" s="2"/>
      <c r="E47" s="43"/>
      <c r="F47" s="55" t="str">
        <f t="shared" si="0"/>
        <v/>
      </c>
      <c r="G47" s="56" t="str">
        <f t="shared" si="1"/>
        <v/>
      </c>
      <c r="H47" s="48" t="str">
        <f t="shared" si="2"/>
        <v/>
      </c>
      <c r="I47" s="48" t="str">
        <f t="shared" si="3"/>
        <v/>
      </c>
      <c r="J47" s="48" t="str">
        <f t="shared" si="4"/>
        <v/>
      </c>
    </row>
    <row r="48" spans="2:10" ht="18.75" customHeight="1" x14ac:dyDescent="0.15">
      <c r="B48" s="50">
        <v>30</v>
      </c>
      <c r="C48" s="51"/>
      <c r="D48" s="2"/>
      <c r="E48" s="43"/>
      <c r="F48" s="55" t="str">
        <f t="shared" si="0"/>
        <v/>
      </c>
      <c r="G48" s="56" t="str">
        <f t="shared" si="1"/>
        <v/>
      </c>
      <c r="H48" s="48" t="str">
        <f t="shared" si="2"/>
        <v/>
      </c>
      <c r="I48" s="48" t="str">
        <f t="shared" si="3"/>
        <v/>
      </c>
      <c r="J48" s="48" t="str">
        <f t="shared" si="4"/>
        <v/>
      </c>
    </row>
    <row r="49" spans="2:10" ht="18.75" customHeight="1" x14ac:dyDescent="0.15">
      <c r="B49" s="50">
        <v>31</v>
      </c>
      <c r="C49" s="51"/>
      <c r="D49" s="2"/>
      <c r="E49" s="43"/>
      <c r="F49" s="55" t="str">
        <f t="shared" si="0"/>
        <v/>
      </c>
      <c r="G49" s="56" t="str">
        <f t="shared" si="1"/>
        <v/>
      </c>
      <c r="H49" s="48" t="str">
        <f t="shared" si="2"/>
        <v/>
      </c>
      <c r="I49" s="48" t="str">
        <f t="shared" si="3"/>
        <v/>
      </c>
      <c r="J49" s="48" t="str">
        <f t="shared" si="4"/>
        <v/>
      </c>
    </row>
    <row r="50" spans="2:10" ht="18.75" customHeight="1" x14ac:dyDescent="0.15">
      <c r="B50" s="50">
        <v>32</v>
      </c>
      <c r="C50" s="51"/>
      <c r="D50" s="2"/>
      <c r="E50" s="43"/>
      <c r="F50" s="55" t="str">
        <f t="shared" si="0"/>
        <v/>
      </c>
      <c r="G50" s="56" t="str">
        <f t="shared" si="1"/>
        <v/>
      </c>
      <c r="H50" s="48" t="str">
        <f t="shared" si="2"/>
        <v/>
      </c>
      <c r="I50" s="48" t="str">
        <f t="shared" si="3"/>
        <v/>
      </c>
      <c r="J50" s="48" t="str">
        <f t="shared" si="4"/>
        <v/>
      </c>
    </row>
    <row r="51" spans="2:10" ht="18.75" customHeight="1" x14ac:dyDescent="0.15">
      <c r="B51" s="50">
        <v>33</v>
      </c>
      <c r="C51" s="51"/>
      <c r="D51" s="2"/>
      <c r="E51" s="43"/>
      <c r="F51" s="55" t="str">
        <f t="shared" si="0"/>
        <v/>
      </c>
      <c r="G51" s="56" t="str">
        <f t="shared" si="1"/>
        <v/>
      </c>
      <c r="H51" s="48" t="str">
        <f t="shared" si="2"/>
        <v/>
      </c>
      <c r="I51" s="48" t="str">
        <f t="shared" si="3"/>
        <v/>
      </c>
      <c r="J51" s="48" t="str">
        <f t="shared" si="4"/>
        <v/>
      </c>
    </row>
    <row r="52" spans="2:10" ht="18.75" customHeight="1" x14ac:dyDescent="0.15">
      <c r="B52" s="50">
        <v>34</v>
      </c>
      <c r="C52" s="51"/>
      <c r="D52" s="2"/>
      <c r="E52" s="43"/>
      <c r="F52" s="55" t="str">
        <f t="shared" si="0"/>
        <v/>
      </c>
      <c r="G52" s="56" t="str">
        <f t="shared" si="1"/>
        <v/>
      </c>
      <c r="H52" s="48" t="str">
        <f t="shared" si="2"/>
        <v/>
      </c>
      <c r="I52" s="48" t="str">
        <f t="shared" si="3"/>
        <v/>
      </c>
      <c r="J52" s="48" t="str">
        <f t="shared" si="4"/>
        <v/>
      </c>
    </row>
    <row r="53" spans="2:10" ht="18.75" customHeight="1" x14ac:dyDescent="0.15">
      <c r="B53" s="50">
        <v>35</v>
      </c>
      <c r="C53" s="51"/>
      <c r="D53" s="2"/>
      <c r="E53" s="43"/>
      <c r="F53" s="55" t="str">
        <f t="shared" si="0"/>
        <v/>
      </c>
      <c r="G53" s="56" t="str">
        <f t="shared" si="1"/>
        <v/>
      </c>
      <c r="H53" s="48" t="str">
        <f t="shared" si="2"/>
        <v/>
      </c>
      <c r="I53" s="48" t="str">
        <f t="shared" si="3"/>
        <v/>
      </c>
      <c r="J53" s="48" t="str">
        <f t="shared" si="4"/>
        <v/>
      </c>
    </row>
    <row r="54" spans="2:10" ht="18.75" customHeight="1" x14ac:dyDescent="0.15">
      <c r="B54" s="50">
        <v>36</v>
      </c>
      <c r="C54" s="51"/>
      <c r="D54" s="2"/>
      <c r="E54" s="43"/>
      <c r="F54" s="55" t="str">
        <f t="shared" si="0"/>
        <v/>
      </c>
      <c r="G54" s="56" t="str">
        <f t="shared" si="1"/>
        <v/>
      </c>
      <c r="H54" s="48" t="str">
        <f t="shared" si="2"/>
        <v/>
      </c>
      <c r="I54" s="48" t="str">
        <f t="shared" si="3"/>
        <v/>
      </c>
      <c r="J54" s="48" t="str">
        <f t="shared" si="4"/>
        <v/>
      </c>
    </row>
    <row r="55" spans="2:10" ht="18.75" customHeight="1" x14ac:dyDescent="0.15">
      <c r="B55" s="50">
        <v>37</v>
      </c>
      <c r="C55" s="51"/>
      <c r="D55" s="2"/>
      <c r="E55" s="43"/>
      <c r="F55" s="55" t="str">
        <f t="shared" si="0"/>
        <v/>
      </c>
      <c r="G55" s="56" t="str">
        <f t="shared" si="1"/>
        <v/>
      </c>
      <c r="H55" s="48" t="str">
        <f t="shared" si="2"/>
        <v/>
      </c>
      <c r="I55" s="48" t="str">
        <f t="shared" si="3"/>
        <v/>
      </c>
      <c r="J55" s="48" t="str">
        <f t="shared" si="4"/>
        <v/>
      </c>
    </row>
    <row r="56" spans="2:10" ht="18.75" customHeight="1" x14ac:dyDescent="0.15">
      <c r="B56" s="50">
        <v>38</v>
      </c>
      <c r="C56" s="51"/>
      <c r="D56" s="47"/>
      <c r="E56" s="41"/>
      <c r="F56" s="55" t="str">
        <f t="shared" si="0"/>
        <v/>
      </c>
      <c r="G56" s="56" t="str">
        <f t="shared" si="1"/>
        <v/>
      </c>
      <c r="H56" s="48" t="str">
        <f t="shared" si="2"/>
        <v/>
      </c>
      <c r="I56" s="48" t="str">
        <f t="shared" si="3"/>
        <v/>
      </c>
      <c r="J56" s="48" t="str">
        <f t="shared" si="4"/>
        <v/>
      </c>
    </row>
    <row r="57" spans="2:10" ht="18.75" customHeight="1" x14ac:dyDescent="0.15">
      <c r="B57" s="50">
        <v>39</v>
      </c>
      <c r="C57" s="51"/>
      <c r="D57" s="47"/>
      <c r="E57" s="47"/>
      <c r="F57" s="55" t="str">
        <f t="shared" si="0"/>
        <v/>
      </c>
      <c r="G57" s="56" t="str">
        <f t="shared" si="1"/>
        <v/>
      </c>
      <c r="H57" s="48" t="str">
        <f t="shared" si="2"/>
        <v/>
      </c>
      <c r="I57" s="48" t="str">
        <f t="shared" si="3"/>
        <v/>
      </c>
      <c r="J57" s="48" t="str">
        <f t="shared" si="4"/>
        <v/>
      </c>
    </row>
    <row r="58" spans="2:10" ht="18.75" customHeight="1" x14ac:dyDescent="0.15">
      <c r="B58" s="50">
        <v>40</v>
      </c>
      <c r="C58" s="51"/>
      <c r="D58" s="47"/>
      <c r="E58" s="47"/>
      <c r="F58" s="55" t="str">
        <f t="shared" si="0"/>
        <v/>
      </c>
      <c r="G58" s="56" t="str">
        <f t="shared" si="1"/>
        <v/>
      </c>
      <c r="H58" s="48" t="str">
        <f t="shared" si="2"/>
        <v/>
      </c>
      <c r="I58" s="48" t="str">
        <f t="shared" si="3"/>
        <v/>
      </c>
      <c r="J58" s="48" t="str">
        <f t="shared" si="4"/>
        <v/>
      </c>
    </row>
    <row r="59" spans="2:10" ht="18.75" customHeight="1" x14ac:dyDescent="0.15">
      <c r="B59" s="50" t="s">
        <v>6</v>
      </c>
      <c r="C59" s="50"/>
      <c r="D59" s="58">
        <f>SUM(D19:D58)</f>
        <v>0</v>
      </c>
      <c r="E59" s="59">
        <f>SUM(E19:E58)</f>
        <v>0</v>
      </c>
      <c r="F59" s="48"/>
      <c r="G59" s="57"/>
      <c r="H59" s="48">
        <f>SUM(H19:H58)</f>
        <v>0</v>
      </c>
      <c r="I59" s="48">
        <f>SUM(I19:I58)</f>
        <v>0</v>
      </c>
      <c r="J59" s="48">
        <f>SUM(J19:J58)</f>
        <v>0</v>
      </c>
    </row>
    <row r="60" spans="2:10" ht="18.75" customHeight="1" x14ac:dyDescent="0.15">
      <c r="B60" s="9"/>
      <c r="C60" s="9" t="s">
        <v>9</v>
      </c>
      <c r="D60" s="10">
        <f>COUNTA(D19:D58)</f>
        <v>0</v>
      </c>
      <c r="E60" s="10">
        <f>COUNTA(E19:E58)</f>
        <v>0</v>
      </c>
      <c r="F60" s="1"/>
      <c r="G60" s="7"/>
      <c r="H60" s="1"/>
      <c r="I60" s="1"/>
      <c r="J60" s="1"/>
    </row>
    <row r="61" spans="2:10" ht="18.75" customHeight="1" x14ac:dyDescent="0.15">
      <c r="B61" s="9"/>
      <c r="C61" s="9"/>
      <c r="D61" s="9"/>
      <c r="E61" s="8"/>
      <c r="F61" s="1"/>
      <c r="G61" s="7"/>
      <c r="H61" s="1"/>
      <c r="I61" s="1"/>
      <c r="J61" s="1"/>
    </row>
    <row r="62" spans="2:10" x14ac:dyDescent="0.15">
      <c r="B62" s="6"/>
      <c r="C62" s="6"/>
      <c r="D62" s="5" t="e">
        <f>D59/D60</f>
        <v>#DIV/0!</v>
      </c>
      <c r="E62" t="e">
        <f>E59/E60</f>
        <v>#DIV/0!</v>
      </c>
    </row>
    <row r="63" spans="2:10" ht="36.75" customHeight="1" x14ac:dyDescent="0.15">
      <c r="E63" s="74" t="s">
        <v>5</v>
      </c>
      <c r="F63" s="75"/>
      <c r="G63" s="4"/>
      <c r="H63" s="2" t="e">
        <f>H59/SQRT(I59*J59)</f>
        <v>#DIV/0!</v>
      </c>
    </row>
    <row r="64" spans="2:10" ht="69.75" customHeight="1" x14ac:dyDescent="0.15">
      <c r="H64" s="3" t="s">
        <v>4</v>
      </c>
    </row>
  </sheetData>
  <dataConsolidate/>
  <mergeCells count="10">
    <mergeCell ref="E63:F63"/>
    <mergeCell ref="C14:H14"/>
    <mergeCell ref="D6:H8"/>
    <mergeCell ref="C13:H13"/>
    <mergeCell ref="C2:H2"/>
    <mergeCell ref="J2:O2"/>
    <mergeCell ref="E3:F3"/>
    <mergeCell ref="G3:H3"/>
    <mergeCell ref="C4:F4"/>
    <mergeCell ref="G4:H4"/>
  </mergeCells>
  <phoneticPr fontId="1"/>
  <dataValidations count="2">
    <dataValidation type="list" allowBlank="1" showInputMessage="1" showErrorMessage="1" sqref="E5">
      <formula1>$L$17:$L$24</formula1>
    </dataValidation>
    <dataValidation type="list" allowBlank="1" showInputMessage="1" showErrorMessage="1" sqref="C4:F4">
      <formula1>$R$3:$R$10</formula1>
    </dataValidation>
  </dataValidations>
  <pageMargins left="0.62992125984251968" right="0.23622047244094491" top="1.1417322834645669" bottom="0.74803149606299213" header="0.31496062992125984" footer="0.31496062992125984"/>
  <pageSetup paperSize="9" scale="54" orientation="portrait" horizontalDpi="360" verticalDpi="360" r:id="rId1"/>
  <drawing r:id="rId2"/>
  <legacyDrawing r:id="rId3"/>
  <oleObjects>
    <mc:AlternateContent xmlns:mc="http://schemas.openxmlformats.org/markup-compatibility/2006">
      <mc:Choice Requires="x14">
        <oleObject progId="Equation.3" shapeId="3073" r:id="rId4">
          <objectPr defaultSize="0" autoPict="0" r:id="rId5">
            <anchor moveWithCells="1">
              <from>
                <xdr:col>7</xdr:col>
                <xdr:colOff>838200</xdr:colOff>
                <xdr:row>63</xdr:row>
                <xdr:rowOff>600075</xdr:rowOff>
              </from>
              <to>
                <xdr:col>8</xdr:col>
                <xdr:colOff>438150</xdr:colOff>
                <xdr:row>64</xdr:row>
                <xdr:rowOff>133350</xdr:rowOff>
              </to>
            </anchor>
          </objectPr>
        </oleObject>
      </mc:Choice>
      <mc:Fallback>
        <oleObject progId="Equation.3" shapeId="3073"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B1:T64"/>
  <sheetViews>
    <sheetView workbookViewId="0">
      <selection activeCell="O61" sqref="O61"/>
    </sheetView>
  </sheetViews>
  <sheetFormatPr defaultRowHeight="13.5" x14ac:dyDescent="0.15"/>
  <cols>
    <col min="1" max="1" width="0.875" customWidth="1"/>
    <col min="2" max="2" width="3.25" customWidth="1"/>
    <col min="3" max="3" width="21" customWidth="1"/>
    <col min="4" max="10" width="12.5" customWidth="1"/>
    <col min="18" max="18" width="37.375" hidden="1" customWidth="1"/>
  </cols>
  <sheetData>
    <row r="1" spans="3:20" ht="14.25" thickBot="1" x14ac:dyDescent="0.2">
      <c r="C1" s="60" t="s">
        <v>84</v>
      </c>
    </row>
    <row r="2" spans="3:20" ht="18.75" customHeight="1" thickBot="1" x14ac:dyDescent="0.2">
      <c r="C2" s="91" t="s">
        <v>0</v>
      </c>
      <c r="D2" s="92"/>
      <c r="E2" s="92"/>
      <c r="F2" s="92"/>
      <c r="G2" s="92"/>
      <c r="H2" s="93"/>
      <c r="I2" s="22"/>
      <c r="J2" s="62" t="s">
        <v>11</v>
      </c>
      <c r="K2" s="63"/>
      <c r="L2" s="63"/>
      <c r="M2" s="63"/>
      <c r="N2" s="63"/>
      <c r="O2" s="64"/>
      <c r="P2" s="33"/>
      <c r="Q2" s="33"/>
      <c r="R2" s="36" t="s">
        <v>19</v>
      </c>
      <c r="S2" s="33"/>
      <c r="T2" s="33"/>
    </row>
    <row r="3" spans="3:20" ht="30" customHeight="1" thickBot="1" x14ac:dyDescent="0.2">
      <c r="C3" s="61"/>
      <c r="D3" s="37" t="s">
        <v>12</v>
      </c>
      <c r="E3" s="65"/>
      <c r="F3" s="66"/>
      <c r="G3" s="67" t="s">
        <v>13</v>
      </c>
      <c r="H3" s="68"/>
      <c r="I3" s="22"/>
      <c r="J3" s="34"/>
      <c r="K3" s="15"/>
      <c r="L3" s="15"/>
      <c r="M3" s="15"/>
      <c r="N3" s="15"/>
      <c r="O3" s="12"/>
      <c r="P3" s="33"/>
      <c r="Q3" s="33"/>
      <c r="R3" s="33"/>
      <c r="S3" s="33"/>
      <c r="T3" s="33"/>
    </row>
    <row r="4" spans="3:20" ht="30" customHeight="1" thickBot="1" x14ac:dyDescent="0.2">
      <c r="C4" s="69"/>
      <c r="D4" s="70"/>
      <c r="E4" s="70"/>
      <c r="F4" s="71"/>
      <c r="G4" s="72" t="s">
        <v>99</v>
      </c>
      <c r="H4" s="73"/>
      <c r="I4" s="23"/>
      <c r="J4" s="28"/>
      <c r="K4" s="1"/>
      <c r="L4" s="1"/>
      <c r="M4" s="15"/>
      <c r="N4" s="15"/>
      <c r="O4" s="12"/>
      <c r="P4" s="15"/>
      <c r="Q4" s="15"/>
      <c r="R4" s="15" t="s">
        <v>14</v>
      </c>
      <c r="S4" s="15"/>
      <c r="T4" s="15"/>
    </row>
    <row r="5" spans="3:20" ht="13.5" customHeight="1" thickBot="1" x14ac:dyDescent="0.2">
      <c r="C5" s="16"/>
      <c r="D5" s="16"/>
      <c r="E5" s="17"/>
      <c r="F5" s="17"/>
      <c r="G5" s="17"/>
      <c r="H5" s="17"/>
      <c r="I5" s="24"/>
      <c r="J5" s="28"/>
      <c r="K5" s="1"/>
      <c r="L5" s="1"/>
      <c r="M5" s="15"/>
      <c r="N5" s="15"/>
      <c r="O5" s="12"/>
      <c r="P5" s="15"/>
      <c r="Q5" s="15"/>
      <c r="R5" s="15" t="s">
        <v>15</v>
      </c>
      <c r="S5" s="15"/>
      <c r="T5" s="15"/>
    </row>
    <row r="6" spans="3:20" ht="18.75" x14ac:dyDescent="0.15">
      <c r="C6" s="38" t="s">
        <v>1</v>
      </c>
      <c r="D6" s="79"/>
      <c r="E6" s="80"/>
      <c r="F6" s="80"/>
      <c r="G6" s="80"/>
      <c r="H6" s="81"/>
      <c r="I6" s="21"/>
      <c r="J6" s="29"/>
      <c r="K6" s="1"/>
      <c r="L6" s="1"/>
      <c r="M6" s="15"/>
      <c r="N6" s="15"/>
      <c r="O6" s="12"/>
      <c r="P6" s="15"/>
      <c r="Q6" s="15"/>
      <c r="R6" s="15" t="s">
        <v>16</v>
      </c>
      <c r="S6" s="15"/>
      <c r="T6" s="15"/>
    </row>
    <row r="7" spans="3:20" ht="18.75" x14ac:dyDescent="0.15">
      <c r="C7" s="27" t="str">
        <f>IF(C4="","",C4)</f>
        <v/>
      </c>
      <c r="D7" s="82"/>
      <c r="E7" s="83"/>
      <c r="F7" s="83"/>
      <c r="G7" s="83"/>
      <c r="H7" s="84"/>
      <c r="I7" s="21"/>
      <c r="J7" s="29"/>
      <c r="K7" s="1"/>
      <c r="L7" s="1"/>
      <c r="M7" s="15"/>
      <c r="N7" s="15"/>
      <c r="O7" s="12"/>
      <c r="P7" s="15"/>
      <c r="Q7" s="15"/>
      <c r="R7" s="15" t="s">
        <v>17</v>
      </c>
      <c r="S7" s="15"/>
      <c r="T7" s="15"/>
    </row>
    <row r="8" spans="3:20" ht="19.5" thickBot="1" x14ac:dyDescent="0.2">
      <c r="C8" s="40" t="s">
        <v>2</v>
      </c>
      <c r="D8" s="85"/>
      <c r="E8" s="86"/>
      <c r="F8" s="86"/>
      <c r="G8" s="86"/>
      <c r="H8" s="87"/>
      <c r="I8" s="21"/>
      <c r="J8" s="29"/>
      <c r="K8" s="1"/>
      <c r="L8" s="1"/>
      <c r="M8" s="15"/>
      <c r="N8" s="15"/>
      <c r="O8" s="12"/>
      <c r="P8" s="15"/>
      <c r="Q8" s="15"/>
      <c r="R8" s="15" t="s">
        <v>18</v>
      </c>
      <c r="S8" s="15"/>
      <c r="T8" s="15"/>
    </row>
    <row r="9" spans="3:20" ht="6.75" customHeight="1" thickBot="1" x14ac:dyDescent="0.2">
      <c r="C9" s="18"/>
      <c r="D9" s="19"/>
      <c r="E9" s="17"/>
      <c r="F9" s="17"/>
      <c r="G9" s="17"/>
      <c r="H9" s="17"/>
      <c r="I9" s="24"/>
      <c r="J9" s="28"/>
      <c r="K9" s="1"/>
      <c r="L9" s="1"/>
      <c r="M9" s="15"/>
      <c r="N9" s="15"/>
      <c r="O9" s="12"/>
      <c r="P9" s="15"/>
      <c r="Q9" s="15"/>
      <c r="R9" s="15" t="s">
        <v>20</v>
      </c>
      <c r="S9" s="15"/>
      <c r="T9" s="15"/>
    </row>
    <row r="10" spans="3:20" ht="18.75" customHeight="1" thickBot="1" x14ac:dyDescent="0.2">
      <c r="C10" s="35" t="s">
        <v>10</v>
      </c>
      <c r="D10" s="20"/>
      <c r="E10" s="20"/>
      <c r="F10" s="3"/>
      <c r="G10" s="3"/>
      <c r="H10" s="3"/>
      <c r="I10" s="25"/>
      <c r="J10" s="30"/>
      <c r="K10" s="1"/>
      <c r="L10" s="1"/>
      <c r="M10" s="15"/>
      <c r="N10" s="15"/>
      <c r="O10" s="12"/>
      <c r="P10" s="15"/>
      <c r="Q10" s="15"/>
      <c r="R10" s="15" t="s">
        <v>21</v>
      </c>
      <c r="S10" s="15"/>
      <c r="T10" s="15"/>
    </row>
    <row r="11" spans="3:20" ht="37.5" customHeight="1" thickBot="1" x14ac:dyDescent="0.2">
      <c r="C11" s="39"/>
      <c r="D11" s="20"/>
      <c r="E11" s="20"/>
      <c r="F11" s="3"/>
      <c r="G11" s="3"/>
      <c r="H11" s="3"/>
      <c r="I11" s="25"/>
      <c r="J11" s="30"/>
      <c r="K11" s="1"/>
      <c r="L11" s="1"/>
      <c r="M11" s="15"/>
      <c r="N11" s="15"/>
      <c r="O11" s="12"/>
      <c r="P11" s="15"/>
      <c r="Q11" s="15"/>
      <c r="R11" s="15"/>
      <c r="S11" s="15"/>
      <c r="T11" s="15"/>
    </row>
    <row r="12" spans="3:20" ht="6.75" customHeight="1" thickBot="1" x14ac:dyDescent="0.2">
      <c r="C12" s="3"/>
      <c r="D12" s="3"/>
      <c r="E12" s="3"/>
      <c r="F12" s="3"/>
      <c r="G12" s="3"/>
      <c r="H12" s="3"/>
      <c r="I12" s="25"/>
      <c r="J12" s="30"/>
      <c r="K12" s="1"/>
      <c r="L12" s="1"/>
      <c r="M12" s="15"/>
      <c r="N12" s="15"/>
      <c r="O12" s="12"/>
      <c r="P12" s="15"/>
      <c r="Q12" s="15"/>
      <c r="R12" s="15"/>
      <c r="S12" s="15"/>
      <c r="T12" s="15"/>
    </row>
    <row r="13" spans="3:20" ht="18.75" customHeight="1" thickBot="1" x14ac:dyDescent="0.2">
      <c r="C13" s="88" t="s">
        <v>3</v>
      </c>
      <c r="D13" s="89"/>
      <c r="E13" s="89"/>
      <c r="F13" s="89"/>
      <c r="G13" s="89"/>
      <c r="H13" s="90"/>
      <c r="I13" s="23"/>
      <c r="J13" s="31"/>
      <c r="K13" s="15"/>
      <c r="L13" s="15"/>
      <c r="M13" s="15"/>
      <c r="N13" s="15"/>
      <c r="O13" s="12"/>
      <c r="P13" s="15"/>
      <c r="Q13" s="15"/>
      <c r="R13" s="15"/>
      <c r="S13" s="15"/>
      <c r="T13" s="15"/>
    </row>
    <row r="14" spans="3:20" ht="63" customHeight="1" thickBot="1" x14ac:dyDescent="0.2">
      <c r="C14" s="76"/>
      <c r="D14" s="77"/>
      <c r="E14" s="77"/>
      <c r="F14" s="77"/>
      <c r="G14" s="77"/>
      <c r="H14" s="78"/>
      <c r="I14" s="26"/>
      <c r="J14" s="32"/>
      <c r="K14" s="13"/>
      <c r="L14" s="13"/>
      <c r="M14" s="13"/>
      <c r="N14" s="13"/>
      <c r="O14" s="14"/>
      <c r="P14" s="15"/>
      <c r="Q14" s="15"/>
      <c r="R14" s="15"/>
      <c r="S14" s="15"/>
      <c r="T14" s="15"/>
    </row>
    <row r="18" spans="2:10" ht="18.75" customHeight="1" x14ac:dyDescent="0.15">
      <c r="B18" s="48"/>
      <c r="C18" s="49" t="s">
        <v>7</v>
      </c>
      <c r="D18" s="52"/>
      <c r="E18" s="52"/>
      <c r="F18" s="53"/>
      <c r="G18" s="54"/>
      <c r="H18" s="54"/>
      <c r="I18" s="54"/>
      <c r="J18" s="54"/>
    </row>
    <row r="19" spans="2:10" ht="18.75" customHeight="1" x14ac:dyDescent="0.15">
      <c r="B19" s="50">
        <v>1</v>
      </c>
      <c r="C19" s="51"/>
      <c r="D19" s="2"/>
      <c r="E19" s="43"/>
      <c r="F19" s="55" t="str">
        <f t="shared" ref="F19:F58" si="0">IF(D19="", "",D19-$D$62)</f>
        <v/>
      </c>
      <c r="G19" s="56" t="str">
        <f t="shared" ref="G19:G58" si="1">IF(E19="", "",E19-$E$62)</f>
        <v/>
      </c>
      <c r="H19" s="48" t="str">
        <f t="shared" ref="H19:H58" si="2">IF(D19="","", F19*G19)</f>
        <v/>
      </c>
      <c r="I19" s="48" t="str">
        <f t="shared" ref="I19:J58" si="3">IF(D19="","",F19^2)</f>
        <v/>
      </c>
      <c r="J19" s="48" t="str">
        <f t="shared" si="3"/>
        <v/>
      </c>
    </row>
    <row r="20" spans="2:10" ht="18.75" customHeight="1" x14ac:dyDescent="0.15">
      <c r="B20" s="50">
        <v>2</v>
      </c>
      <c r="C20" s="51"/>
      <c r="D20" s="2"/>
      <c r="E20" s="43"/>
      <c r="F20" s="55" t="str">
        <f t="shared" si="0"/>
        <v/>
      </c>
      <c r="G20" s="56" t="str">
        <f t="shared" si="1"/>
        <v/>
      </c>
      <c r="H20" s="48" t="str">
        <f t="shared" si="2"/>
        <v/>
      </c>
      <c r="I20" s="48" t="str">
        <f t="shared" si="3"/>
        <v/>
      </c>
      <c r="J20" s="48" t="str">
        <f t="shared" si="3"/>
        <v/>
      </c>
    </row>
    <row r="21" spans="2:10" ht="18.75" customHeight="1" x14ac:dyDescent="0.15">
      <c r="B21" s="50">
        <v>3</v>
      </c>
      <c r="C21" s="51"/>
      <c r="D21" s="2"/>
      <c r="E21" s="43"/>
      <c r="F21" s="55" t="str">
        <f t="shared" si="0"/>
        <v/>
      </c>
      <c r="G21" s="56" t="str">
        <f t="shared" si="1"/>
        <v/>
      </c>
      <c r="H21" s="48" t="str">
        <f t="shared" si="2"/>
        <v/>
      </c>
      <c r="I21" s="48" t="str">
        <f t="shared" si="3"/>
        <v/>
      </c>
      <c r="J21" s="48" t="str">
        <f t="shared" si="3"/>
        <v/>
      </c>
    </row>
    <row r="22" spans="2:10" ht="18.75" customHeight="1" x14ac:dyDescent="0.15">
      <c r="B22" s="50">
        <v>4</v>
      </c>
      <c r="C22" s="51"/>
      <c r="D22" s="2"/>
      <c r="E22" s="43"/>
      <c r="F22" s="55" t="str">
        <f t="shared" si="0"/>
        <v/>
      </c>
      <c r="G22" s="56" t="str">
        <f t="shared" si="1"/>
        <v/>
      </c>
      <c r="H22" s="48" t="str">
        <f t="shared" si="2"/>
        <v/>
      </c>
      <c r="I22" s="48" t="str">
        <f t="shared" si="3"/>
        <v/>
      </c>
      <c r="J22" s="48" t="str">
        <f t="shared" si="3"/>
        <v/>
      </c>
    </row>
    <row r="23" spans="2:10" ht="18.75" customHeight="1" x14ac:dyDescent="0.15">
      <c r="B23" s="50">
        <v>5</v>
      </c>
      <c r="C23" s="51"/>
      <c r="D23" s="2"/>
      <c r="E23" s="43"/>
      <c r="F23" s="55" t="str">
        <f t="shared" si="0"/>
        <v/>
      </c>
      <c r="G23" s="56" t="str">
        <f t="shared" si="1"/>
        <v/>
      </c>
      <c r="H23" s="48" t="str">
        <f t="shared" si="2"/>
        <v/>
      </c>
      <c r="I23" s="48" t="str">
        <f t="shared" si="3"/>
        <v/>
      </c>
      <c r="J23" s="48" t="str">
        <f t="shared" si="3"/>
        <v/>
      </c>
    </row>
    <row r="24" spans="2:10" ht="18.75" customHeight="1" x14ac:dyDescent="0.15">
      <c r="B24" s="50">
        <v>6</v>
      </c>
      <c r="C24" s="51"/>
      <c r="D24" s="2"/>
      <c r="E24" s="43"/>
      <c r="F24" s="55" t="str">
        <f t="shared" si="0"/>
        <v/>
      </c>
      <c r="G24" s="56" t="str">
        <f t="shared" si="1"/>
        <v/>
      </c>
      <c r="H24" s="48" t="str">
        <f t="shared" si="2"/>
        <v/>
      </c>
      <c r="I24" s="48" t="str">
        <f t="shared" si="3"/>
        <v/>
      </c>
      <c r="J24" s="48" t="str">
        <f t="shared" si="3"/>
        <v/>
      </c>
    </row>
    <row r="25" spans="2:10" ht="18.75" customHeight="1" x14ac:dyDescent="0.15">
      <c r="B25" s="50">
        <v>7</v>
      </c>
      <c r="C25" s="51"/>
      <c r="D25" s="2"/>
      <c r="E25" s="43"/>
      <c r="F25" s="55" t="str">
        <f t="shared" si="0"/>
        <v/>
      </c>
      <c r="G25" s="56" t="str">
        <f t="shared" si="1"/>
        <v/>
      </c>
      <c r="H25" s="48" t="str">
        <f t="shared" si="2"/>
        <v/>
      </c>
      <c r="I25" s="48" t="str">
        <f t="shared" si="3"/>
        <v/>
      </c>
      <c r="J25" s="48" t="str">
        <f t="shared" si="3"/>
        <v/>
      </c>
    </row>
    <row r="26" spans="2:10" ht="18.75" customHeight="1" x14ac:dyDescent="0.15">
      <c r="B26" s="50">
        <v>8</v>
      </c>
      <c r="C26" s="51"/>
      <c r="D26" s="2"/>
      <c r="E26" s="43"/>
      <c r="F26" s="55" t="str">
        <f t="shared" si="0"/>
        <v/>
      </c>
      <c r="G26" s="56" t="str">
        <f t="shared" si="1"/>
        <v/>
      </c>
      <c r="H26" s="48" t="str">
        <f t="shared" si="2"/>
        <v/>
      </c>
      <c r="I26" s="48" t="str">
        <f t="shared" si="3"/>
        <v/>
      </c>
      <c r="J26" s="48" t="str">
        <f t="shared" si="3"/>
        <v/>
      </c>
    </row>
    <row r="27" spans="2:10" ht="18.75" customHeight="1" x14ac:dyDescent="0.15">
      <c r="B27" s="50">
        <v>9</v>
      </c>
      <c r="C27" s="51"/>
      <c r="D27" s="2"/>
      <c r="E27" s="43"/>
      <c r="F27" s="55" t="str">
        <f t="shared" si="0"/>
        <v/>
      </c>
      <c r="G27" s="56" t="str">
        <f t="shared" si="1"/>
        <v/>
      </c>
      <c r="H27" s="48" t="str">
        <f t="shared" si="2"/>
        <v/>
      </c>
      <c r="I27" s="48" t="str">
        <f t="shared" si="3"/>
        <v/>
      </c>
      <c r="J27" s="48" t="str">
        <f t="shared" si="3"/>
        <v/>
      </c>
    </row>
    <row r="28" spans="2:10" ht="18.75" customHeight="1" x14ac:dyDescent="0.15">
      <c r="B28" s="50">
        <v>10</v>
      </c>
      <c r="C28" s="51"/>
      <c r="D28" s="2"/>
      <c r="E28" s="43"/>
      <c r="F28" s="55" t="str">
        <f t="shared" si="0"/>
        <v/>
      </c>
      <c r="G28" s="56" t="str">
        <f t="shared" si="1"/>
        <v/>
      </c>
      <c r="H28" s="48" t="str">
        <f t="shared" si="2"/>
        <v/>
      </c>
      <c r="I28" s="48" t="str">
        <f t="shared" si="3"/>
        <v/>
      </c>
      <c r="J28" s="48" t="str">
        <f t="shared" si="3"/>
        <v/>
      </c>
    </row>
    <row r="29" spans="2:10" ht="18.75" customHeight="1" x14ac:dyDescent="0.15">
      <c r="B29" s="50">
        <v>11</v>
      </c>
      <c r="C29" s="51"/>
      <c r="D29" s="2"/>
      <c r="E29" s="43"/>
      <c r="F29" s="55" t="str">
        <f t="shared" si="0"/>
        <v/>
      </c>
      <c r="G29" s="56" t="str">
        <f t="shared" si="1"/>
        <v/>
      </c>
      <c r="H29" s="48" t="str">
        <f t="shared" si="2"/>
        <v/>
      </c>
      <c r="I29" s="48" t="str">
        <f t="shared" si="3"/>
        <v/>
      </c>
      <c r="J29" s="48" t="str">
        <f t="shared" si="3"/>
        <v/>
      </c>
    </row>
    <row r="30" spans="2:10" ht="18.75" customHeight="1" x14ac:dyDescent="0.15">
      <c r="B30" s="50">
        <v>12</v>
      </c>
      <c r="C30" s="51"/>
      <c r="D30" s="2"/>
      <c r="E30" s="43"/>
      <c r="F30" s="55" t="str">
        <f t="shared" si="0"/>
        <v/>
      </c>
      <c r="G30" s="56" t="str">
        <f t="shared" si="1"/>
        <v/>
      </c>
      <c r="H30" s="48" t="str">
        <f t="shared" si="2"/>
        <v/>
      </c>
      <c r="I30" s="48" t="str">
        <f t="shared" si="3"/>
        <v/>
      </c>
      <c r="J30" s="48" t="str">
        <f t="shared" si="3"/>
        <v/>
      </c>
    </row>
    <row r="31" spans="2:10" ht="18.75" customHeight="1" x14ac:dyDescent="0.15">
      <c r="B31" s="50">
        <v>13</v>
      </c>
      <c r="C31" s="51"/>
      <c r="D31" s="2"/>
      <c r="E31" s="43"/>
      <c r="F31" s="55" t="str">
        <f t="shared" si="0"/>
        <v/>
      </c>
      <c r="G31" s="56" t="str">
        <f t="shared" si="1"/>
        <v/>
      </c>
      <c r="H31" s="48" t="str">
        <f t="shared" si="2"/>
        <v/>
      </c>
      <c r="I31" s="48" t="str">
        <f t="shared" si="3"/>
        <v/>
      </c>
      <c r="J31" s="48" t="str">
        <f t="shared" si="3"/>
        <v/>
      </c>
    </row>
    <row r="32" spans="2:10" ht="18.75" customHeight="1" x14ac:dyDescent="0.15">
      <c r="B32" s="50">
        <v>14</v>
      </c>
      <c r="C32" s="51"/>
      <c r="D32" s="2"/>
      <c r="E32" s="43"/>
      <c r="F32" s="55" t="str">
        <f t="shared" si="0"/>
        <v/>
      </c>
      <c r="G32" s="56" t="str">
        <f t="shared" si="1"/>
        <v/>
      </c>
      <c r="H32" s="48" t="str">
        <f t="shared" si="2"/>
        <v/>
      </c>
      <c r="I32" s="48" t="str">
        <f t="shared" si="3"/>
        <v/>
      </c>
      <c r="J32" s="48" t="str">
        <f t="shared" si="3"/>
        <v/>
      </c>
    </row>
    <row r="33" spans="2:10" ht="18.75" customHeight="1" x14ac:dyDescent="0.15">
      <c r="B33" s="50">
        <v>15</v>
      </c>
      <c r="C33" s="51"/>
      <c r="D33" s="2"/>
      <c r="E33" s="43"/>
      <c r="F33" s="55" t="str">
        <f t="shared" si="0"/>
        <v/>
      </c>
      <c r="G33" s="56" t="str">
        <f t="shared" si="1"/>
        <v/>
      </c>
      <c r="H33" s="48" t="str">
        <f t="shared" si="2"/>
        <v/>
      </c>
      <c r="I33" s="48" t="str">
        <f t="shared" si="3"/>
        <v/>
      </c>
      <c r="J33" s="48" t="str">
        <f t="shared" si="3"/>
        <v/>
      </c>
    </row>
    <row r="34" spans="2:10" ht="18.75" customHeight="1" x14ac:dyDescent="0.15">
      <c r="B34" s="50">
        <v>16</v>
      </c>
      <c r="C34" s="51"/>
      <c r="D34" s="2"/>
      <c r="E34" s="43"/>
      <c r="F34" s="55" t="str">
        <f t="shared" si="0"/>
        <v/>
      </c>
      <c r="G34" s="56" t="str">
        <f t="shared" si="1"/>
        <v/>
      </c>
      <c r="H34" s="48" t="str">
        <f t="shared" si="2"/>
        <v/>
      </c>
      <c r="I34" s="48" t="str">
        <f t="shared" si="3"/>
        <v/>
      </c>
      <c r="J34" s="48" t="str">
        <f t="shared" si="3"/>
        <v/>
      </c>
    </row>
    <row r="35" spans="2:10" ht="18.75" customHeight="1" x14ac:dyDescent="0.15">
      <c r="B35" s="50">
        <v>17</v>
      </c>
      <c r="C35" s="51"/>
      <c r="D35" s="2"/>
      <c r="E35" s="43"/>
      <c r="F35" s="55" t="str">
        <f t="shared" si="0"/>
        <v/>
      </c>
      <c r="G35" s="56" t="str">
        <f t="shared" si="1"/>
        <v/>
      </c>
      <c r="H35" s="48" t="str">
        <f t="shared" si="2"/>
        <v/>
      </c>
      <c r="I35" s="48" t="str">
        <f t="shared" si="3"/>
        <v/>
      </c>
      <c r="J35" s="48" t="str">
        <f t="shared" si="3"/>
        <v/>
      </c>
    </row>
    <row r="36" spans="2:10" ht="18.75" customHeight="1" x14ac:dyDescent="0.15">
      <c r="B36" s="50">
        <v>18</v>
      </c>
      <c r="C36" s="51"/>
      <c r="D36" s="2"/>
      <c r="E36" s="43"/>
      <c r="F36" s="55" t="str">
        <f t="shared" si="0"/>
        <v/>
      </c>
      <c r="G36" s="56" t="str">
        <f t="shared" si="1"/>
        <v/>
      </c>
      <c r="H36" s="48" t="str">
        <f t="shared" si="2"/>
        <v/>
      </c>
      <c r="I36" s="48" t="str">
        <f t="shared" si="3"/>
        <v/>
      </c>
      <c r="J36" s="48" t="str">
        <f t="shared" si="3"/>
        <v/>
      </c>
    </row>
    <row r="37" spans="2:10" ht="18.75" customHeight="1" x14ac:dyDescent="0.15">
      <c r="B37" s="50">
        <v>19</v>
      </c>
      <c r="C37" s="51"/>
      <c r="D37" s="2"/>
      <c r="E37" s="43"/>
      <c r="F37" s="55" t="str">
        <f t="shared" si="0"/>
        <v/>
      </c>
      <c r="G37" s="56" t="str">
        <f t="shared" si="1"/>
        <v/>
      </c>
      <c r="H37" s="48" t="str">
        <f t="shared" si="2"/>
        <v/>
      </c>
      <c r="I37" s="48" t="str">
        <f t="shared" si="3"/>
        <v/>
      </c>
      <c r="J37" s="48" t="str">
        <f t="shared" si="3"/>
        <v/>
      </c>
    </row>
    <row r="38" spans="2:10" ht="18.75" customHeight="1" x14ac:dyDescent="0.15">
      <c r="B38" s="50">
        <v>20</v>
      </c>
      <c r="C38" s="51"/>
      <c r="D38" s="2"/>
      <c r="E38" s="43"/>
      <c r="F38" s="55" t="str">
        <f t="shared" si="0"/>
        <v/>
      </c>
      <c r="G38" s="56" t="str">
        <f t="shared" si="1"/>
        <v/>
      </c>
      <c r="H38" s="48" t="str">
        <f t="shared" si="2"/>
        <v/>
      </c>
      <c r="I38" s="48" t="str">
        <f t="shared" si="3"/>
        <v/>
      </c>
      <c r="J38" s="48" t="str">
        <f t="shared" si="3"/>
        <v/>
      </c>
    </row>
    <row r="39" spans="2:10" ht="18.75" customHeight="1" x14ac:dyDescent="0.15">
      <c r="B39" s="50">
        <v>21</v>
      </c>
      <c r="C39" s="51"/>
      <c r="D39" s="2"/>
      <c r="E39" s="43"/>
      <c r="F39" s="55" t="str">
        <f t="shared" si="0"/>
        <v/>
      </c>
      <c r="G39" s="56" t="str">
        <f t="shared" si="1"/>
        <v/>
      </c>
      <c r="H39" s="48" t="str">
        <f t="shared" si="2"/>
        <v/>
      </c>
      <c r="I39" s="48" t="str">
        <f t="shared" si="3"/>
        <v/>
      </c>
      <c r="J39" s="48" t="str">
        <f t="shared" si="3"/>
        <v/>
      </c>
    </row>
    <row r="40" spans="2:10" ht="18.75" customHeight="1" x14ac:dyDescent="0.15">
      <c r="B40" s="50">
        <v>22</v>
      </c>
      <c r="C40" s="51"/>
      <c r="D40" s="2"/>
      <c r="E40" s="43"/>
      <c r="F40" s="55" t="str">
        <f t="shared" si="0"/>
        <v/>
      </c>
      <c r="G40" s="56" t="str">
        <f t="shared" si="1"/>
        <v/>
      </c>
      <c r="H40" s="48" t="str">
        <f t="shared" si="2"/>
        <v/>
      </c>
      <c r="I40" s="48" t="str">
        <f t="shared" si="3"/>
        <v/>
      </c>
      <c r="J40" s="48" t="str">
        <f t="shared" si="3"/>
        <v/>
      </c>
    </row>
    <row r="41" spans="2:10" ht="18.75" customHeight="1" x14ac:dyDescent="0.15">
      <c r="B41" s="50">
        <v>23</v>
      </c>
      <c r="C41" s="51"/>
      <c r="D41" s="2"/>
      <c r="E41" s="43"/>
      <c r="F41" s="55" t="str">
        <f t="shared" si="0"/>
        <v/>
      </c>
      <c r="G41" s="56" t="str">
        <f t="shared" si="1"/>
        <v/>
      </c>
      <c r="H41" s="48" t="str">
        <f t="shared" si="2"/>
        <v/>
      </c>
      <c r="I41" s="48" t="str">
        <f t="shared" si="3"/>
        <v/>
      </c>
      <c r="J41" s="48" t="str">
        <f t="shared" si="3"/>
        <v/>
      </c>
    </row>
    <row r="42" spans="2:10" ht="18.75" customHeight="1" x14ac:dyDescent="0.15">
      <c r="B42" s="50">
        <v>24</v>
      </c>
      <c r="C42" s="51"/>
      <c r="D42" s="2"/>
      <c r="E42" s="43"/>
      <c r="F42" s="55" t="str">
        <f t="shared" si="0"/>
        <v/>
      </c>
      <c r="G42" s="56" t="str">
        <f t="shared" si="1"/>
        <v/>
      </c>
      <c r="H42" s="48" t="str">
        <f t="shared" si="2"/>
        <v/>
      </c>
      <c r="I42" s="48" t="str">
        <f t="shared" si="3"/>
        <v/>
      </c>
      <c r="J42" s="48" t="str">
        <f t="shared" si="3"/>
        <v/>
      </c>
    </row>
    <row r="43" spans="2:10" ht="18.75" customHeight="1" x14ac:dyDescent="0.15">
      <c r="B43" s="50">
        <v>25</v>
      </c>
      <c r="C43" s="51"/>
      <c r="D43" s="2"/>
      <c r="E43" s="43"/>
      <c r="F43" s="55" t="str">
        <f t="shared" si="0"/>
        <v/>
      </c>
      <c r="G43" s="56" t="str">
        <f t="shared" si="1"/>
        <v/>
      </c>
      <c r="H43" s="48" t="str">
        <f t="shared" si="2"/>
        <v/>
      </c>
      <c r="I43" s="48" t="str">
        <f t="shared" si="3"/>
        <v/>
      </c>
      <c r="J43" s="48" t="str">
        <f t="shared" si="3"/>
        <v/>
      </c>
    </row>
    <row r="44" spans="2:10" ht="18.75" customHeight="1" x14ac:dyDescent="0.15">
      <c r="B44" s="50">
        <v>26</v>
      </c>
      <c r="C44" s="51"/>
      <c r="D44" s="2"/>
      <c r="E44" s="43"/>
      <c r="F44" s="55" t="str">
        <f t="shared" si="0"/>
        <v/>
      </c>
      <c r="G44" s="56" t="str">
        <f t="shared" si="1"/>
        <v/>
      </c>
      <c r="H44" s="48" t="str">
        <f t="shared" si="2"/>
        <v/>
      </c>
      <c r="I44" s="48" t="str">
        <f t="shared" si="3"/>
        <v/>
      </c>
      <c r="J44" s="48" t="str">
        <f t="shared" si="3"/>
        <v/>
      </c>
    </row>
    <row r="45" spans="2:10" ht="18.75" customHeight="1" x14ac:dyDescent="0.15">
      <c r="B45" s="50">
        <v>27</v>
      </c>
      <c r="C45" s="51"/>
      <c r="D45" s="2"/>
      <c r="E45" s="43"/>
      <c r="F45" s="55" t="str">
        <f t="shared" si="0"/>
        <v/>
      </c>
      <c r="G45" s="56" t="str">
        <f t="shared" si="1"/>
        <v/>
      </c>
      <c r="H45" s="48" t="str">
        <f t="shared" si="2"/>
        <v/>
      </c>
      <c r="I45" s="48" t="str">
        <f t="shared" si="3"/>
        <v/>
      </c>
      <c r="J45" s="48" t="str">
        <f t="shared" si="3"/>
        <v/>
      </c>
    </row>
    <row r="46" spans="2:10" ht="18.75" customHeight="1" x14ac:dyDescent="0.15">
      <c r="B46" s="50">
        <v>28</v>
      </c>
      <c r="C46" s="51"/>
      <c r="D46" s="2"/>
      <c r="E46" s="43"/>
      <c r="F46" s="55" t="str">
        <f t="shared" si="0"/>
        <v/>
      </c>
      <c r="G46" s="56" t="str">
        <f t="shared" si="1"/>
        <v/>
      </c>
      <c r="H46" s="48" t="str">
        <f t="shared" si="2"/>
        <v/>
      </c>
      <c r="I46" s="48" t="str">
        <f t="shared" si="3"/>
        <v/>
      </c>
      <c r="J46" s="48" t="str">
        <f t="shared" si="3"/>
        <v/>
      </c>
    </row>
    <row r="47" spans="2:10" ht="18.75" customHeight="1" x14ac:dyDescent="0.15">
      <c r="B47" s="50">
        <v>29</v>
      </c>
      <c r="C47" s="51"/>
      <c r="D47" s="2"/>
      <c r="E47" s="43"/>
      <c r="F47" s="55" t="str">
        <f t="shared" si="0"/>
        <v/>
      </c>
      <c r="G47" s="56" t="str">
        <f t="shared" si="1"/>
        <v/>
      </c>
      <c r="H47" s="48" t="str">
        <f t="shared" si="2"/>
        <v/>
      </c>
      <c r="I47" s="48" t="str">
        <f t="shared" si="3"/>
        <v/>
      </c>
      <c r="J47" s="48" t="str">
        <f t="shared" si="3"/>
        <v/>
      </c>
    </row>
    <row r="48" spans="2:10" ht="18.75" customHeight="1" x14ac:dyDescent="0.15">
      <c r="B48" s="50">
        <v>30</v>
      </c>
      <c r="C48" s="51"/>
      <c r="D48" s="2"/>
      <c r="E48" s="43"/>
      <c r="F48" s="55" t="str">
        <f t="shared" si="0"/>
        <v/>
      </c>
      <c r="G48" s="56" t="str">
        <f t="shared" si="1"/>
        <v/>
      </c>
      <c r="H48" s="48" t="str">
        <f t="shared" si="2"/>
        <v/>
      </c>
      <c r="I48" s="48" t="str">
        <f t="shared" si="3"/>
        <v/>
      </c>
      <c r="J48" s="48" t="str">
        <f t="shared" si="3"/>
        <v/>
      </c>
    </row>
    <row r="49" spans="2:10" ht="18.75" customHeight="1" x14ac:dyDescent="0.15">
      <c r="B49" s="50">
        <v>31</v>
      </c>
      <c r="C49" s="51"/>
      <c r="D49" s="2"/>
      <c r="E49" s="43"/>
      <c r="F49" s="55" t="str">
        <f t="shared" si="0"/>
        <v/>
      </c>
      <c r="G49" s="56" t="str">
        <f t="shared" si="1"/>
        <v/>
      </c>
      <c r="H49" s="48" t="str">
        <f t="shared" si="2"/>
        <v/>
      </c>
      <c r="I49" s="48" t="str">
        <f t="shared" si="3"/>
        <v/>
      </c>
      <c r="J49" s="48" t="str">
        <f t="shared" si="3"/>
        <v/>
      </c>
    </row>
    <row r="50" spans="2:10" ht="18.75" customHeight="1" x14ac:dyDescent="0.15">
      <c r="B50" s="50">
        <v>32</v>
      </c>
      <c r="C50" s="51"/>
      <c r="D50" s="2"/>
      <c r="E50" s="43"/>
      <c r="F50" s="55" t="str">
        <f t="shared" si="0"/>
        <v/>
      </c>
      <c r="G50" s="56" t="str">
        <f t="shared" si="1"/>
        <v/>
      </c>
      <c r="H50" s="48" t="str">
        <f t="shared" si="2"/>
        <v/>
      </c>
      <c r="I50" s="48" t="str">
        <f t="shared" si="3"/>
        <v/>
      </c>
      <c r="J50" s="48" t="str">
        <f t="shared" si="3"/>
        <v/>
      </c>
    </row>
    <row r="51" spans="2:10" ht="18.75" customHeight="1" x14ac:dyDescent="0.15">
      <c r="B51" s="50">
        <v>33</v>
      </c>
      <c r="C51" s="51"/>
      <c r="D51" s="2"/>
      <c r="E51" s="43"/>
      <c r="F51" s="55" t="str">
        <f t="shared" si="0"/>
        <v/>
      </c>
      <c r="G51" s="56" t="str">
        <f t="shared" si="1"/>
        <v/>
      </c>
      <c r="H51" s="48" t="str">
        <f t="shared" si="2"/>
        <v/>
      </c>
      <c r="I51" s="48" t="str">
        <f t="shared" si="3"/>
        <v/>
      </c>
      <c r="J51" s="48" t="str">
        <f t="shared" si="3"/>
        <v/>
      </c>
    </row>
    <row r="52" spans="2:10" ht="18.75" customHeight="1" x14ac:dyDescent="0.15">
      <c r="B52" s="50">
        <v>34</v>
      </c>
      <c r="C52" s="51"/>
      <c r="D52" s="2"/>
      <c r="E52" s="43"/>
      <c r="F52" s="55" t="str">
        <f t="shared" si="0"/>
        <v/>
      </c>
      <c r="G52" s="56" t="str">
        <f t="shared" si="1"/>
        <v/>
      </c>
      <c r="H52" s="48" t="str">
        <f t="shared" si="2"/>
        <v/>
      </c>
      <c r="I52" s="48" t="str">
        <f t="shared" si="3"/>
        <v/>
      </c>
      <c r="J52" s="48" t="str">
        <f t="shared" si="3"/>
        <v/>
      </c>
    </row>
    <row r="53" spans="2:10" ht="18.75" customHeight="1" x14ac:dyDescent="0.15">
      <c r="B53" s="50">
        <v>35</v>
      </c>
      <c r="C53" s="51"/>
      <c r="D53" s="2"/>
      <c r="E53" s="43"/>
      <c r="F53" s="55" t="str">
        <f t="shared" si="0"/>
        <v/>
      </c>
      <c r="G53" s="56" t="str">
        <f t="shared" si="1"/>
        <v/>
      </c>
      <c r="H53" s="48" t="str">
        <f t="shared" si="2"/>
        <v/>
      </c>
      <c r="I53" s="48" t="str">
        <f t="shared" si="3"/>
        <v/>
      </c>
      <c r="J53" s="48" t="str">
        <f t="shared" si="3"/>
        <v/>
      </c>
    </row>
    <row r="54" spans="2:10" ht="18.75" customHeight="1" x14ac:dyDescent="0.15">
      <c r="B54" s="50">
        <v>36</v>
      </c>
      <c r="C54" s="51"/>
      <c r="D54" s="2"/>
      <c r="E54" s="43"/>
      <c r="F54" s="55" t="str">
        <f t="shared" si="0"/>
        <v/>
      </c>
      <c r="G54" s="56" t="str">
        <f t="shared" si="1"/>
        <v/>
      </c>
      <c r="H54" s="48" t="str">
        <f t="shared" si="2"/>
        <v/>
      </c>
      <c r="I54" s="48" t="str">
        <f t="shared" si="3"/>
        <v/>
      </c>
      <c r="J54" s="48" t="str">
        <f t="shared" si="3"/>
        <v/>
      </c>
    </row>
    <row r="55" spans="2:10" ht="18.75" customHeight="1" x14ac:dyDescent="0.15">
      <c r="B55" s="50">
        <v>37</v>
      </c>
      <c r="C55" s="51"/>
      <c r="D55" s="2"/>
      <c r="E55" s="43"/>
      <c r="F55" s="55" t="str">
        <f t="shared" si="0"/>
        <v/>
      </c>
      <c r="G55" s="56" t="str">
        <f t="shared" si="1"/>
        <v/>
      </c>
      <c r="H55" s="48" t="str">
        <f t="shared" si="2"/>
        <v/>
      </c>
      <c r="I55" s="48" t="str">
        <f t="shared" si="3"/>
        <v/>
      </c>
      <c r="J55" s="48" t="str">
        <f t="shared" si="3"/>
        <v/>
      </c>
    </row>
    <row r="56" spans="2:10" ht="18.75" customHeight="1" x14ac:dyDescent="0.15">
      <c r="B56" s="50">
        <v>38</v>
      </c>
      <c r="C56" s="51"/>
      <c r="D56" s="47"/>
      <c r="E56" s="41"/>
      <c r="F56" s="55" t="str">
        <f t="shared" si="0"/>
        <v/>
      </c>
      <c r="G56" s="56" t="str">
        <f t="shared" si="1"/>
        <v/>
      </c>
      <c r="H56" s="48" t="str">
        <f t="shared" si="2"/>
        <v/>
      </c>
      <c r="I56" s="48" t="str">
        <f t="shared" si="3"/>
        <v/>
      </c>
      <c r="J56" s="48" t="str">
        <f t="shared" si="3"/>
        <v/>
      </c>
    </row>
    <row r="57" spans="2:10" ht="18.75" customHeight="1" x14ac:dyDescent="0.15">
      <c r="B57" s="50">
        <v>39</v>
      </c>
      <c r="C57" s="51"/>
      <c r="D57" s="47"/>
      <c r="E57" s="47"/>
      <c r="F57" s="55" t="str">
        <f t="shared" si="0"/>
        <v/>
      </c>
      <c r="G57" s="56" t="str">
        <f t="shared" si="1"/>
        <v/>
      </c>
      <c r="H57" s="48" t="str">
        <f t="shared" si="2"/>
        <v/>
      </c>
      <c r="I57" s="48" t="str">
        <f t="shared" si="3"/>
        <v/>
      </c>
      <c r="J57" s="48" t="str">
        <f t="shared" si="3"/>
        <v/>
      </c>
    </row>
    <row r="58" spans="2:10" ht="18.75" customHeight="1" x14ac:dyDescent="0.15">
      <c r="B58" s="50">
        <v>40</v>
      </c>
      <c r="C58" s="51"/>
      <c r="D58" s="47"/>
      <c r="E58" s="47"/>
      <c r="F58" s="55" t="str">
        <f t="shared" si="0"/>
        <v/>
      </c>
      <c r="G58" s="56" t="str">
        <f t="shared" si="1"/>
        <v/>
      </c>
      <c r="H58" s="48" t="str">
        <f t="shared" si="2"/>
        <v/>
      </c>
      <c r="I58" s="48" t="str">
        <f t="shared" si="3"/>
        <v/>
      </c>
      <c r="J58" s="48" t="str">
        <f t="shared" si="3"/>
        <v/>
      </c>
    </row>
    <row r="59" spans="2:10" ht="18.75" customHeight="1" x14ac:dyDescent="0.15">
      <c r="B59" s="50" t="s">
        <v>6</v>
      </c>
      <c r="C59" s="50"/>
      <c r="D59" s="58">
        <f>SUM(D19:D58)</f>
        <v>0</v>
      </c>
      <c r="E59" s="59">
        <f>SUM(E19:E58)</f>
        <v>0</v>
      </c>
      <c r="F59" s="48"/>
      <c r="G59" s="57"/>
      <c r="H59" s="48">
        <f>SUM(H19:H58)</f>
        <v>0</v>
      </c>
      <c r="I59" s="48">
        <f>SUM(I19:I58)</f>
        <v>0</v>
      </c>
      <c r="J59" s="48">
        <f>SUM(J19:J58)</f>
        <v>0</v>
      </c>
    </row>
    <row r="60" spans="2:10" ht="18.75" customHeight="1" x14ac:dyDescent="0.15">
      <c r="B60" s="9"/>
      <c r="C60" s="9" t="s">
        <v>9</v>
      </c>
      <c r="D60" s="10">
        <f>COUNTA(D19:D58)</f>
        <v>0</v>
      </c>
      <c r="E60" s="10">
        <f>COUNTA(E19:E58)</f>
        <v>0</v>
      </c>
      <c r="F60" s="1"/>
      <c r="G60" s="7"/>
      <c r="H60" s="1"/>
      <c r="I60" s="1"/>
      <c r="J60" s="1"/>
    </row>
    <row r="61" spans="2:10" ht="18.75" customHeight="1" x14ac:dyDescent="0.15">
      <c r="B61" s="9"/>
      <c r="C61" s="9"/>
      <c r="D61" s="9"/>
      <c r="E61" s="8"/>
      <c r="F61" s="1"/>
      <c r="G61" s="7"/>
      <c r="H61" s="1"/>
      <c r="I61" s="1"/>
      <c r="J61" s="1"/>
    </row>
    <row r="62" spans="2:10" x14ac:dyDescent="0.15">
      <c r="B62" s="6"/>
      <c r="C62" s="6"/>
      <c r="D62" s="5" t="e">
        <f>D59/D60</f>
        <v>#DIV/0!</v>
      </c>
      <c r="E62" t="e">
        <f>E59/E60</f>
        <v>#DIV/0!</v>
      </c>
    </row>
    <row r="63" spans="2:10" ht="36.75" customHeight="1" x14ac:dyDescent="0.15">
      <c r="E63" s="74" t="s">
        <v>5</v>
      </c>
      <c r="F63" s="75"/>
      <c r="G63" s="4"/>
      <c r="H63" s="2" t="e">
        <f>H59/SQRT(I59*J59)</f>
        <v>#DIV/0!</v>
      </c>
    </row>
    <row r="64" spans="2:10" ht="69.75" customHeight="1" x14ac:dyDescent="0.15">
      <c r="H64" s="3" t="s">
        <v>4</v>
      </c>
    </row>
  </sheetData>
  <dataConsolidate/>
  <mergeCells count="10">
    <mergeCell ref="D6:H8"/>
    <mergeCell ref="C13:H13"/>
    <mergeCell ref="C14:H14"/>
    <mergeCell ref="E63:F63"/>
    <mergeCell ref="C2:H2"/>
    <mergeCell ref="J2:O2"/>
    <mergeCell ref="E3:F3"/>
    <mergeCell ref="G3:H3"/>
    <mergeCell ref="C4:F4"/>
    <mergeCell ref="G4:H4"/>
  </mergeCells>
  <phoneticPr fontId="1"/>
  <dataValidations count="2">
    <dataValidation type="list" allowBlank="1" showInputMessage="1" showErrorMessage="1" sqref="C4:F4">
      <formula1>$R$3:$R$10</formula1>
    </dataValidation>
    <dataValidation type="list" allowBlank="1" showInputMessage="1" showErrorMessage="1" sqref="E5">
      <formula1>$L$17:$L$24</formula1>
    </dataValidation>
  </dataValidations>
  <pageMargins left="0.62992125984251968" right="0.23622047244094491" top="1.1417322834645669" bottom="0.74803149606299213" header="0.31496062992125984" footer="0.31496062992125984"/>
  <pageSetup paperSize="9" scale="54" orientation="portrait" horizontalDpi="360" verticalDpi="360" r:id="rId1"/>
  <drawing r:id="rId2"/>
  <legacyDrawing r:id="rId3"/>
  <oleObjects>
    <mc:AlternateContent xmlns:mc="http://schemas.openxmlformats.org/markup-compatibility/2006">
      <mc:Choice Requires="x14">
        <oleObject progId="Equation.3" shapeId="10241" r:id="rId4">
          <objectPr defaultSize="0" autoPict="0" r:id="rId5">
            <anchor moveWithCells="1">
              <from>
                <xdr:col>7</xdr:col>
                <xdr:colOff>838200</xdr:colOff>
                <xdr:row>63</xdr:row>
                <xdr:rowOff>600075</xdr:rowOff>
              </from>
              <to>
                <xdr:col>8</xdr:col>
                <xdr:colOff>438150</xdr:colOff>
                <xdr:row>64</xdr:row>
                <xdr:rowOff>133350</xdr:rowOff>
              </to>
            </anchor>
          </objectPr>
        </oleObject>
      </mc:Choice>
      <mc:Fallback>
        <oleObject progId="Equation.3" shapeId="10241"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B1:T64"/>
  <sheetViews>
    <sheetView topLeftCell="A51" workbookViewId="0">
      <selection activeCell="O61" sqref="O61"/>
    </sheetView>
  </sheetViews>
  <sheetFormatPr defaultRowHeight="13.5" x14ac:dyDescent="0.15"/>
  <cols>
    <col min="1" max="1" width="0.875" customWidth="1"/>
    <col min="2" max="2" width="3.25" customWidth="1"/>
    <col min="3" max="3" width="21" customWidth="1"/>
    <col min="4" max="10" width="12.5" customWidth="1"/>
    <col min="18" max="18" width="37.375" hidden="1" customWidth="1"/>
  </cols>
  <sheetData>
    <row r="1" spans="3:20" ht="14.25" thickBot="1" x14ac:dyDescent="0.2">
      <c r="C1" s="60" t="s">
        <v>84</v>
      </c>
    </row>
    <row r="2" spans="3:20" ht="18.75" customHeight="1" thickBot="1" x14ac:dyDescent="0.2">
      <c r="C2" s="91" t="s">
        <v>0</v>
      </c>
      <c r="D2" s="92"/>
      <c r="E2" s="92"/>
      <c r="F2" s="92"/>
      <c r="G2" s="92"/>
      <c r="H2" s="93"/>
      <c r="I2" s="22"/>
      <c r="J2" s="62" t="s">
        <v>11</v>
      </c>
      <c r="K2" s="63"/>
      <c r="L2" s="63"/>
      <c r="M2" s="63"/>
      <c r="N2" s="63"/>
      <c r="O2" s="64"/>
      <c r="P2" s="33"/>
      <c r="Q2" s="33"/>
      <c r="R2" s="36" t="s">
        <v>19</v>
      </c>
      <c r="S2" s="33"/>
      <c r="T2" s="33"/>
    </row>
    <row r="3" spans="3:20" ht="30" customHeight="1" thickBot="1" x14ac:dyDescent="0.2">
      <c r="C3" s="61"/>
      <c r="D3" s="37" t="s">
        <v>12</v>
      </c>
      <c r="E3" s="65"/>
      <c r="F3" s="66"/>
      <c r="G3" s="67" t="s">
        <v>13</v>
      </c>
      <c r="H3" s="68"/>
      <c r="I3" s="22"/>
      <c r="J3" s="34"/>
      <c r="K3" s="15"/>
      <c r="L3" s="15"/>
      <c r="M3" s="15"/>
      <c r="N3" s="15"/>
      <c r="O3" s="12"/>
      <c r="P3" s="33"/>
      <c r="Q3" s="33"/>
      <c r="R3" s="33"/>
      <c r="S3" s="33"/>
      <c r="T3" s="33"/>
    </row>
    <row r="4" spans="3:20" ht="30" customHeight="1" thickBot="1" x14ac:dyDescent="0.2">
      <c r="C4" s="69"/>
      <c r="D4" s="70"/>
      <c r="E4" s="70"/>
      <c r="F4" s="71"/>
      <c r="G4" s="72" t="s">
        <v>99</v>
      </c>
      <c r="H4" s="73"/>
      <c r="I4" s="23"/>
      <c r="J4" s="28"/>
      <c r="K4" s="1"/>
      <c r="L4" s="1"/>
      <c r="M4" s="15"/>
      <c r="N4" s="15"/>
      <c r="O4" s="12"/>
      <c r="P4" s="15"/>
      <c r="Q4" s="15"/>
      <c r="R4" s="15" t="s">
        <v>14</v>
      </c>
      <c r="S4" s="15"/>
      <c r="T4" s="15"/>
    </row>
    <row r="5" spans="3:20" ht="13.5" customHeight="1" thickBot="1" x14ac:dyDescent="0.2">
      <c r="C5" s="16"/>
      <c r="D5" s="16"/>
      <c r="E5" s="17"/>
      <c r="F5" s="17"/>
      <c r="G5" s="17"/>
      <c r="H5" s="17"/>
      <c r="I5" s="24"/>
      <c r="J5" s="28"/>
      <c r="K5" s="1"/>
      <c r="L5" s="1"/>
      <c r="M5" s="15"/>
      <c r="N5" s="15"/>
      <c r="O5" s="12"/>
      <c r="P5" s="15"/>
      <c r="Q5" s="15"/>
      <c r="R5" s="15" t="s">
        <v>15</v>
      </c>
      <c r="S5" s="15"/>
      <c r="T5" s="15"/>
    </row>
    <row r="6" spans="3:20" ht="18.75" x14ac:dyDescent="0.15">
      <c r="C6" s="38" t="s">
        <v>1</v>
      </c>
      <c r="D6" s="79"/>
      <c r="E6" s="80"/>
      <c r="F6" s="80"/>
      <c r="G6" s="80"/>
      <c r="H6" s="81"/>
      <c r="I6" s="21"/>
      <c r="J6" s="29"/>
      <c r="K6" s="1"/>
      <c r="L6" s="1"/>
      <c r="M6" s="15"/>
      <c r="N6" s="15"/>
      <c r="O6" s="12"/>
      <c r="P6" s="15"/>
      <c r="Q6" s="15"/>
      <c r="R6" s="15" t="s">
        <v>16</v>
      </c>
      <c r="S6" s="15"/>
      <c r="T6" s="15"/>
    </row>
    <row r="7" spans="3:20" ht="18.75" x14ac:dyDescent="0.15">
      <c r="C7" s="27" t="str">
        <f>IF(C4="","",C4)</f>
        <v/>
      </c>
      <c r="D7" s="82"/>
      <c r="E7" s="83"/>
      <c r="F7" s="83"/>
      <c r="G7" s="83"/>
      <c r="H7" s="84"/>
      <c r="I7" s="21"/>
      <c r="J7" s="29"/>
      <c r="K7" s="1"/>
      <c r="L7" s="1"/>
      <c r="M7" s="15"/>
      <c r="N7" s="15"/>
      <c r="O7" s="12"/>
      <c r="P7" s="15"/>
      <c r="Q7" s="15"/>
      <c r="R7" s="15" t="s">
        <v>17</v>
      </c>
      <c r="S7" s="15"/>
      <c r="T7" s="15"/>
    </row>
    <row r="8" spans="3:20" ht="19.5" thickBot="1" x14ac:dyDescent="0.2">
      <c r="C8" s="40" t="s">
        <v>2</v>
      </c>
      <c r="D8" s="85"/>
      <c r="E8" s="86"/>
      <c r="F8" s="86"/>
      <c r="G8" s="86"/>
      <c r="H8" s="87"/>
      <c r="I8" s="21"/>
      <c r="J8" s="29"/>
      <c r="K8" s="1"/>
      <c r="L8" s="1"/>
      <c r="M8" s="15"/>
      <c r="N8" s="15"/>
      <c r="O8" s="12"/>
      <c r="P8" s="15"/>
      <c r="Q8" s="15"/>
      <c r="R8" s="15" t="s">
        <v>18</v>
      </c>
      <c r="S8" s="15"/>
      <c r="T8" s="15"/>
    </row>
    <row r="9" spans="3:20" ht="6.75" customHeight="1" thickBot="1" x14ac:dyDescent="0.2">
      <c r="C9" s="18"/>
      <c r="D9" s="19"/>
      <c r="E9" s="17"/>
      <c r="F9" s="17"/>
      <c r="G9" s="17"/>
      <c r="H9" s="17"/>
      <c r="I9" s="24"/>
      <c r="J9" s="28"/>
      <c r="K9" s="1"/>
      <c r="L9" s="1"/>
      <c r="M9" s="15"/>
      <c r="N9" s="15"/>
      <c r="O9" s="12"/>
      <c r="P9" s="15"/>
      <c r="Q9" s="15"/>
      <c r="R9" s="15" t="s">
        <v>20</v>
      </c>
      <c r="S9" s="15"/>
      <c r="T9" s="15"/>
    </row>
    <row r="10" spans="3:20" ht="18.75" customHeight="1" thickBot="1" x14ac:dyDescent="0.2">
      <c r="C10" s="35" t="s">
        <v>10</v>
      </c>
      <c r="D10" s="20"/>
      <c r="E10" s="20"/>
      <c r="F10" s="3"/>
      <c r="G10" s="3"/>
      <c r="H10" s="3"/>
      <c r="I10" s="25"/>
      <c r="J10" s="30"/>
      <c r="K10" s="1"/>
      <c r="L10" s="1"/>
      <c r="M10" s="15"/>
      <c r="N10" s="15"/>
      <c r="O10" s="12"/>
      <c r="P10" s="15"/>
      <c r="Q10" s="15"/>
      <c r="R10" s="15" t="s">
        <v>21</v>
      </c>
      <c r="S10" s="15"/>
      <c r="T10" s="15"/>
    </row>
    <row r="11" spans="3:20" ht="37.5" customHeight="1" thickBot="1" x14ac:dyDescent="0.2">
      <c r="C11" s="39"/>
      <c r="D11" s="20"/>
      <c r="E11" s="20"/>
      <c r="F11" s="3"/>
      <c r="G11" s="3"/>
      <c r="H11" s="3"/>
      <c r="I11" s="25"/>
      <c r="J11" s="30"/>
      <c r="K11" s="1"/>
      <c r="L11" s="1"/>
      <c r="M11" s="15"/>
      <c r="N11" s="15"/>
      <c r="O11" s="12"/>
      <c r="P11" s="15"/>
      <c r="Q11" s="15"/>
      <c r="R11" s="15"/>
      <c r="S11" s="15"/>
      <c r="T11" s="15"/>
    </row>
    <row r="12" spans="3:20" ht="6.75" customHeight="1" thickBot="1" x14ac:dyDescent="0.2">
      <c r="C12" s="3"/>
      <c r="D12" s="3"/>
      <c r="E12" s="3"/>
      <c r="F12" s="3"/>
      <c r="G12" s="3"/>
      <c r="H12" s="3"/>
      <c r="I12" s="25"/>
      <c r="J12" s="30"/>
      <c r="K12" s="1"/>
      <c r="L12" s="1"/>
      <c r="M12" s="15"/>
      <c r="N12" s="15"/>
      <c r="O12" s="12"/>
      <c r="P12" s="15"/>
      <c r="Q12" s="15"/>
      <c r="R12" s="15"/>
      <c r="S12" s="15"/>
      <c r="T12" s="15"/>
    </row>
    <row r="13" spans="3:20" ht="18.75" customHeight="1" thickBot="1" x14ac:dyDescent="0.2">
      <c r="C13" s="88" t="s">
        <v>3</v>
      </c>
      <c r="D13" s="89"/>
      <c r="E13" s="89"/>
      <c r="F13" s="89"/>
      <c r="G13" s="89"/>
      <c r="H13" s="90"/>
      <c r="I13" s="23"/>
      <c r="J13" s="31"/>
      <c r="K13" s="15"/>
      <c r="L13" s="15"/>
      <c r="M13" s="15"/>
      <c r="N13" s="15"/>
      <c r="O13" s="12"/>
      <c r="P13" s="15"/>
      <c r="Q13" s="15"/>
      <c r="R13" s="15"/>
      <c r="S13" s="15"/>
      <c r="T13" s="15"/>
    </row>
    <row r="14" spans="3:20" ht="63" customHeight="1" thickBot="1" x14ac:dyDescent="0.2">
      <c r="C14" s="76"/>
      <c r="D14" s="77"/>
      <c r="E14" s="77"/>
      <c r="F14" s="77"/>
      <c r="G14" s="77"/>
      <c r="H14" s="78"/>
      <c r="I14" s="26"/>
      <c r="J14" s="32"/>
      <c r="K14" s="13"/>
      <c r="L14" s="13"/>
      <c r="M14" s="13"/>
      <c r="N14" s="13"/>
      <c r="O14" s="14"/>
      <c r="P14" s="15"/>
      <c r="Q14" s="15"/>
      <c r="R14" s="15"/>
      <c r="S14" s="15"/>
      <c r="T14" s="15"/>
    </row>
    <row r="18" spans="2:10" ht="18.75" customHeight="1" x14ac:dyDescent="0.15">
      <c r="B18" s="48"/>
      <c r="C18" s="49" t="s">
        <v>7</v>
      </c>
      <c r="D18" s="52"/>
      <c r="E18" s="52"/>
      <c r="F18" s="53"/>
      <c r="G18" s="54"/>
      <c r="H18" s="54"/>
      <c r="I18" s="54"/>
      <c r="J18" s="54"/>
    </row>
    <row r="19" spans="2:10" ht="18.75" customHeight="1" x14ac:dyDescent="0.15">
      <c r="B19" s="50">
        <v>1</v>
      </c>
      <c r="C19" s="51"/>
      <c r="D19" s="2"/>
      <c r="E19" s="43"/>
      <c r="F19" s="55" t="str">
        <f t="shared" ref="F19:F58" si="0">IF(D19="", "",D19-$D$62)</f>
        <v/>
      </c>
      <c r="G19" s="56" t="str">
        <f t="shared" ref="G19:G58" si="1">IF(E19="", "",E19-$E$62)</f>
        <v/>
      </c>
      <c r="H19" s="48" t="str">
        <f t="shared" ref="H19:H58" si="2">IF(D19="","", F19*G19)</f>
        <v/>
      </c>
      <c r="I19" s="48" t="str">
        <f t="shared" ref="I19:J58" si="3">IF(D19="","",F19^2)</f>
        <v/>
      </c>
      <c r="J19" s="48" t="str">
        <f t="shared" si="3"/>
        <v/>
      </c>
    </row>
    <row r="20" spans="2:10" ht="18.75" customHeight="1" x14ac:dyDescent="0.15">
      <c r="B20" s="50">
        <v>2</v>
      </c>
      <c r="C20" s="51"/>
      <c r="D20" s="2"/>
      <c r="E20" s="43"/>
      <c r="F20" s="55" t="str">
        <f t="shared" si="0"/>
        <v/>
      </c>
      <c r="G20" s="56" t="str">
        <f t="shared" si="1"/>
        <v/>
      </c>
      <c r="H20" s="48" t="str">
        <f t="shared" si="2"/>
        <v/>
      </c>
      <c r="I20" s="48" t="str">
        <f t="shared" si="3"/>
        <v/>
      </c>
      <c r="J20" s="48" t="str">
        <f t="shared" si="3"/>
        <v/>
      </c>
    </row>
    <row r="21" spans="2:10" ht="18.75" customHeight="1" x14ac:dyDescent="0.15">
      <c r="B21" s="50">
        <v>3</v>
      </c>
      <c r="C21" s="51"/>
      <c r="D21" s="2"/>
      <c r="E21" s="43"/>
      <c r="F21" s="55" t="str">
        <f t="shared" si="0"/>
        <v/>
      </c>
      <c r="G21" s="56" t="str">
        <f t="shared" si="1"/>
        <v/>
      </c>
      <c r="H21" s="48" t="str">
        <f t="shared" si="2"/>
        <v/>
      </c>
      <c r="I21" s="48" t="str">
        <f t="shared" si="3"/>
        <v/>
      </c>
      <c r="J21" s="48" t="str">
        <f t="shared" si="3"/>
        <v/>
      </c>
    </row>
    <row r="22" spans="2:10" ht="18.75" customHeight="1" x14ac:dyDescent="0.15">
      <c r="B22" s="50">
        <v>4</v>
      </c>
      <c r="C22" s="51"/>
      <c r="D22" s="2"/>
      <c r="E22" s="43"/>
      <c r="F22" s="55" t="str">
        <f t="shared" si="0"/>
        <v/>
      </c>
      <c r="G22" s="56" t="str">
        <f t="shared" si="1"/>
        <v/>
      </c>
      <c r="H22" s="48" t="str">
        <f t="shared" si="2"/>
        <v/>
      </c>
      <c r="I22" s="48" t="str">
        <f t="shared" si="3"/>
        <v/>
      </c>
      <c r="J22" s="48" t="str">
        <f t="shared" si="3"/>
        <v/>
      </c>
    </row>
    <row r="23" spans="2:10" ht="18.75" customHeight="1" x14ac:dyDescent="0.15">
      <c r="B23" s="50">
        <v>5</v>
      </c>
      <c r="C23" s="51"/>
      <c r="D23" s="2"/>
      <c r="E23" s="43"/>
      <c r="F23" s="55" t="str">
        <f t="shared" si="0"/>
        <v/>
      </c>
      <c r="G23" s="56" t="str">
        <f t="shared" si="1"/>
        <v/>
      </c>
      <c r="H23" s="48" t="str">
        <f t="shared" si="2"/>
        <v/>
      </c>
      <c r="I23" s="48" t="str">
        <f t="shared" si="3"/>
        <v/>
      </c>
      <c r="J23" s="48" t="str">
        <f t="shared" si="3"/>
        <v/>
      </c>
    </row>
    <row r="24" spans="2:10" ht="18.75" customHeight="1" x14ac:dyDescent="0.15">
      <c r="B24" s="50">
        <v>6</v>
      </c>
      <c r="C24" s="51"/>
      <c r="D24" s="2"/>
      <c r="E24" s="43"/>
      <c r="F24" s="55" t="str">
        <f t="shared" si="0"/>
        <v/>
      </c>
      <c r="G24" s="56" t="str">
        <f t="shared" si="1"/>
        <v/>
      </c>
      <c r="H24" s="48" t="str">
        <f t="shared" si="2"/>
        <v/>
      </c>
      <c r="I24" s="48" t="str">
        <f t="shared" si="3"/>
        <v/>
      </c>
      <c r="J24" s="48" t="str">
        <f t="shared" si="3"/>
        <v/>
      </c>
    </row>
    <row r="25" spans="2:10" ht="18.75" customHeight="1" x14ac:dyDescent="0.15">
      <c r="B25" s="50">
        <v>7</v>
      </c>
      <c r="C25" s="51"/>
      <c r="D25" s="2"/>
      <c r="E25" s="43"/>
      <c r="F25" s="55" t="str">
        <f t="shared" si="0"/>
        <v/>
      </c>
      <c r="G25" s="56" t="str">
        <f t="shared" si="1"/>
        <v/>
      </c>
      <c r="H25" s="48" t="str">
        <f t="shared" si="2"/>
        <v/>
      </c>
      <c r="I25" s="48" t="str">
        <f t="shared" si="3"/>
        <v/>
      </c>
      <c r="J25" s="48" t="str">
        <f t="shared" si="3"/>
        <v/>
      </c>
    </row>
    <row r="26" spans="2:10" ht="18.75" customHeight="1" x14ac:dyDescent="0.15">
      <c r="B26" s="50">
        <v>8</v>
      </c>
      <c r="C26" s="51"/>
      <c r="D26" s="2"/>
      <c r="E26" s="43"/>
      <c r="F26" s="55" t="str">
        <f t="shared" si="0"/>
        <v/>
      </c>
      <c r="G26" s="56" t="str">
        <f t="shared" si="1"/>
        <v/>
      </c>
      <c r="H26" s="48" t="str">
        <f t="shared" si="2"/>
        <v/>
      </c>
      <c r="I26" s="48" t="str">
        <f t="shared" si="3"/>
        <v/>
      </c>
      <c r="J26" s="48" t="str">
        <f t="shared" si="3"/>
        <v/>
      </c>
    </row>
    <row r="27" spans="2:10" ht="18.75" customHeight="1" x14ac:dyDescent="0.15">
      <c r="B27" s="50">
        <v>9</v>
      </c>
      <c r="C27" s="51"/>
      <c r="D27" s="2"/>
      <c r="E27" s="43"/>
      <c r="F27" s="55" t="str">
        <f t="shared" si="0"/>
        <v/>
      </c>
      <c r="G27" s="56" t="str">
        <f t="shared" si="1"/>
        <v/>
      </c>
      <c r="H27" s="48" t="str">
        <f t="shared" si="2"/>
        <v/>
      </c>
      <c r="I27" s="48" t="str">
        <f t="shared" si="3"/>
        <v/>
      </c>
      <c r="J27" s="48" t="str">
        <f t="shared" si="3"/>
        <v/>
      </c>
    </row>
    <row r="28" spans="2:10" ht="18.75" customHeight="1" x14ac:dyDescent="0.15">
      <c r="B28" s="50">
        <v>10</v>
      </c>
      <c r="C28" s="51"/>
      <c r="D28" s="2"/>
      <c r="E28" s="43"/>
      <c r="F28" s="55" t="str">
        <f t="shared" si="0"/>
        <v/>
      </c>
      <c r="G28" s="56" t="str">
        <f t="shared" si="1"/>
        <v/>
      </c>
      <c r="H28" s="48" t="str">
        <f t="shared" si="2"/>
        <v/>
      </c>
      <c r="I28" s="48" t="str">
        <f t="shared" si="3"/>
        <v/>
      </c>
      <c r="J28" s="48" t="str">
        <f t="shared" si="3"/>
        <v/>
      </c>
    </row>
    <row r="29" spans="2:10" ht="18.75" customHeight="1" x14ac:dyDescent="0.15">
      <c r="B29" s="50">
        <v>11</v>
      </c>
      <c r="C29" s="51"/>
      <c r="D29" s="2"/>
      <c r="E29" s="43"/>
      <c r="F29" s="55" t="str">
        <f t="shared" si="0"/>
        <v/>
      </c>
      <c r="G29" s="56" t="str">
        <f t="shared" si="1"/>
        <v/>
      </c>
      <c r="H29" s="48" t="str">
        <f t="shared" si="2"/>
        <v/>
      </c>
      <c r="I29" s="48" t="str">
        <f t="shared" si="3"/>
        <v/>
      </c>
      <c r="J29" s="48" t="str">
        <f t="shared" si="3"/>
        <v/>
      </c>
    </row>
    <row r="30" spans="2:10" ht="18.75" customHeight="1" x14ac:dyDescent="0.15">
      <c r="B30" s="50">
        <v>12</v>
      </c>
      <c r="C30" s="51"/>
      <c r="D30" s="2"/>
      <c r="E30" s="43"/>
      <c r="F30" s="55" t="str">
        <f t="shared" si="0"/>
        <v/>
      </c>
      <c r="G30" s="56" t="str">
        <f t="shared" si="1"/>
        <v/>
      </c>
      <c r="H30" s="48" t="str">
        <f t="shared" si="2"/>
        <v/>
      </c>
      <c r="I30" s="48" t="str">
        <f t="shared" si="3"/>
        <v/>
      </c>
      <c r="J30" s="48" t="str">
        <f t="shared" si="3"/>
        <v/>
      </c>
    </row>
    <row r="31" spans="2:10" ht="18.75" customHeight="1" x14ac:dyDescent="0.15">
      <c r="B31" s="50">
        <v>13</v>
      </c>
      <c r="C31" s="51"/>
      <c r="D31" s="2"/>
      <c r="E31" s="43"/>
      <c r="F31" s="55" t="str">
        <f t="shared" si="0"/>
        <v/>
      </c>
      <c r="G31" s="56" t="str">
        <f t="shared" si="1"/>
        <v/>
      </c>
      <c r="H31" s="48" t="str">
        <f t="shared" si="2"/>
        <v/>
      </c>
      <c r="I31" s="48" t="str">
        <f t="shared" si="3"/>
        <v/>
      </c>
      <c r="J31" s="48" t="str">
        <f t="shared" si="3"/>
        <v/>
      </c>
    </row>
    <row r="32" spans="2:10" ht="18.75" customHeight="1" x14ac:dyDescent="0.15">
      <c r="B32" s="50">
        <v>14</v>
      </c>
      <c r="C32" s="51"/>
      <c r="D32" s="2"/>
      <c r="E32" s="43"/>
      <c r="F32" s="55" t="str">
        <f t="shared" si="0"/>
        <v/>
      </c>
      <c r="G32" s="56" t="str">
        <f t="shared" si="1"/>
        <v/>
      </c>
      <c r="H32" s="48" t="str">
        <f t="shared" si="2"/>
        <v/>
      </c>
      <c r="I32" s="48" t="str">
        <f t="shared" si="3"/>
        <v/>
      </c>
      <c r="J32" s="48" t="str">
        <f t="shared" si="3"/>
        <v/>
      </c>
    </row>
    <row r="33" spans="2:10" ht="18.75" customHeight="1" x14ac:dyDescent="0.15">
      <c r="B33" s="50">
        <v>15</v>
      </c>
      <c r="C33" s="51"/>
      <c r="D33" s="2"/>
      <c r="E33" s="43"/>
      <c r="F33" s="55" t="str">
        <f t="shared" si="0"/>
        <v/>
      </c>
      <c r="G33" s="56" t="str">
        <f t="shared" si="1"/>
        <v/>
      </c>
      <c r="H33" s="48" t="str">
        <f t="shared" si="2"/>
        <v/>
      </c>
      <c r="I33" s="48" t="str">
        <f t="shared" si="3"/>
        <v/>
      </c>
      <c r="J33" s="48" t="str">
        <f t="shared" si="3"/>
        <v/>
      </c>
    </row>
    <row r="34" spans="2:10" ht="18.75" customHeight="1" x14ac:dyDescent="0.15">
      <c r="B34" s="50">
        <v>16</v>
      </c>
      <c r="C34" s="51"/>
      <c r="D34" s="2"/>
      <c r="E34" s="43"/>
      <c r="F34" s="55" t="str">
        <f t="shared" si="0"/>
        <v/>
      </c>
      <c r="G34" s="56" t="str">
        <f t="shared" si="1"/>
        <v/>
      </c>
      <c r="H34" s="48" t="str">
        <f t="shared" si="2"/>
        <v/>
      </c>
      <c r="I34" s="48" t="str">
        <f t="shared" si="3"/>
        <v/>
      </c>
      <c r="J34" s="48" t="str">
        <f t="shared" si="3"/>
        <v/>
      </c>
    </row>
    <row r="35" spans="2:10" ht="18.75" customHeight="1" x14ac:dyDescent="0.15">
      <c r="B35" s="50">
        <v>17</v>
      </c>
      <c r="C35" s="51"/>
      <c r="D35" s="2"/>
      <c r="E35" s="43"/>
      <c r="F35" s="55" t="str">
        <f t="shared" si="0"/>
        <v/>
      </c>
      <c r="G35" s="56" t="str">
        <f t="shared" si="1"/>
        <v/>
      </c>
      <c r="H35" s="48" t="str">
        <f t="shared" si="2"/>
        <v/>
      </c>
      <c r="I35" s="48" t="str">
        <f t="shared" si="3"/>
        <v/>
      </c>
      <c r="J35" s="48" t="str">
        <f t="shared" si="3"/>
        <v/>
      </c>
    </row>
    <row r="36" spans="2:10" ht="18.75" customHeight="1" x14ac:dyDescent="0.15">
      <c r="B36" s="50">
        <v>18</v>
      </c>
      <c r="C36" s="51"/>
      <c r="D36" s="2"/>
      <c r="E36" s="43"/>
      <c r="F36" s="55" t="str">
        <f t="shared" si="0"/>
        <v/>
      </c>
      <c r="G36" s="56" t="str">
        <f t="shared" si="1"/>
        <v/>
      </c>
      <c r="H36" s="48" t="str">
        <f t="shared" si="2"/>
        <v/>
      </c>
      <c r="I36" s="48" t="str">
        <f t="shared" si="3"/>
        <v/>
      </c>
      <c r="J36" s="48" t="str">
        <f t="shared" si="3"/>
        <v/>
      </c>
    </row>
    <row r="37" spans="2:10" ht="18.75" customHeight="1" x14ac:dyDescent="0.15">
      <c r="B37" s="50">
        <v>19</v>
      </c>
      <c r="C37" s="51"/>
      <c r="D37" s="2"/>
      <c r="E37" s="43"/>
      <c r="F37" s="55" t="str">
        <f t="shared" si="0"/>
        <v/>
      </c>
      <c r="G37" s="56" t="str">
        <f t="shared" si="1"/>
        <v/>
      </c>
      <c r="H37" s="48" t="str">
        <f t="shared" si="2"/>
        <v/>
      </c>
      <c r="I37" s="48" t="str">
        <f t="shared" si="3"/>
        <v/>
      </c>
      <c r="J37" s="48" t="str">
        <f t="shared" si="3"/>
        <v/>
      </c>
    </row>
    <row r="38" spans="2:10" ht="18.75" customHeight="1" x14ac:dyDescent="0.15">
      <c r="B38" s="50">
        <v>20</v>
      </c>
      <c r="C38" s="51"/>
      <c r="D38" s="2"/>
      <c r="E38" s="43"/>
      <c r="F38" s="55" t="str">
        <f t="shared" si="0"/>
        <v/>
      </c>
      <c r="G38" s="56" t="str">
        <f t="shared" si="1"/>
        <v/>
      </c>
      <c r="H38" s="48" t="str">
        <f t="shared" si="2"/>
        <v/>
      </c>
      <c r="I38" s="48" t="str">
        <f t="shared" si="3"/>
        <v/>
      </c>
      <c r="J38" s="48" t="str">
        <f t="shared" si="3"/>
        <v/>
      </c>
    </row>
    <row r="39" spans="2:10" ht="18.75" customHeight="1" x14ac:dyDescent="0.15">
      <c r="B39" s="50">
        <v>21</v>
      </c>
      <c r="C39" s="51"/>
      <c r="D39" s="2"/>
      <c r="E39" s="43"/>
      <c r="F39" s="55" t="str">
        <f t="shared" si="0"/>
        <v/>
      </c>
      <c r="G39" s="56" t="str">
        <f t="shared" si="1"/>
        <v/>
      </c>
      <c r="H39" s="48" t="str">
        <f t="shared" si="2"/>
        <v/>
      </c>
      <c r="I39" s="48" t="str">
        <f t="shared" si="3"/>
        <v/>
      </c>
      <c r="J39" s="48" t="str">
        <f t="shared" si="3"/>
        <v/>
      </c>
    </row>
    <row r="40" spans="2:10" ht="18.75" customHeight="1" x14ac:dyDescent="0.15">
      <c r="B40" s="50">
        <v>22</v>
      </c>
      <c r="C40" s="51"/>
      <c r="D40" s="2"/>
      <c r="E40" s="43"/>
      <c r="F40" s="55" t="str">
        <f t="shared" si="0"/>
        <v/>
      </c>
      <c r="G40" s="56" t="str">
        <f t="shared" si="1"/>
        <v/>
      </c>
      <c r="H40" s="48" t="str">
        <f t="shared" si="2"/>
        <v/>
      </c>
      <c r="I40" s="48" t="str">
        <f t="shared" si="3"/>
        <v/>
      </c>
      <c r="J40" s="48" t="str">
        <f t="shared" si="3"/>
        <v/>
      </c>
    </row>
    <row r="41" spans="2:10" ht="18.75" customHeight="1" x14ac:dyDescent="0.15">
      <c r="B41" s="50">
        <v>23</v>
      </c>
      <c r="C41" s="51"/>
      <c r="D41" s="2"/>
      <c r="E41" s="43"/>
      <c r="F41" s="55" t="str">
        <f t="shared" si="0"/>
        <v/>
      </c>
      <c r="G41" s="56" t="str">
        <f t="shared" si="1"/>
        <v/>
      </c>
      <c r="H41" s="48" t="str">
        <f t="shared" si="2"/>
        <v/>
      </c>
      <c r="I41" s="48" t="str">
        <f t="shared" si="3"/>
        <v/>
      </c>
      <c r="J41" s="48" t="str">
        <f t="shared" si="3"/>
        <v/>
      </c>
    </row>
    <row r="42" spans="2:10" ht="18.75" customHeight="1" x14ac:dyDescent="0.15">
      <c r="B42" s="50">
        <v>24</v>
      </c>
      <c r="C42" s="51"/>
      <c r="D42" s="2"/>
      <c r="E42" s="43"/>
      <c r="F42" s="55" t="str">
        <f t="shared" si="0"/>
        <v/>
      </c>
      <c r="G42" s="56" t="str">
        <f t="shared" si="1"/>
        <v/>
      </c>
      <c r="H42" s="48" t="str">
        <f t="shared" si="2"/>
        <v/>
      </c>
      <c r="I42" s="48" t="str">
        <f t="shared" si="3"/>
        <v/>
      </c>
      <c r="J42" s="48" t="str">
        <f t="shared" si="3"/>
        <v/>
      </c>
    </row>
    <row r="43" spans="2:10" ht="18.75" customHeight="1" x14ac:dyDescent="0.15">
      <c r="B43" s="50">
        <v>25</v>
      </c>
      <c r="C43" s="51"/>
      <c r="D43" s="2"/>
      <c r="E43" s="43"/>
      <c r="F43" s="55" t="str">
        <f t="shared" si="0"/>
        <v/>
      </c>
      <c r="G43" s="56" t="str">
        <f t="shared" si="1"/>
        <v/>
      </c>
      <c r="H43" s="48" t="str">
        <f t="shared" si="2"/>
        <v/>
      </c>
      <c r="I43" s="48" t="str">
        <f t="shared" si="3"/>
        <v/>
      </c>
      <c r="J43" s="48" t="str">
        <f t="shared" si="3"/>
        <v/>
      </c>
    </row>
    <row r="44" spans="2:10" ht="18.75" customHeight="1" x14ac:dyDescent="0.15">
      <c r="B44" s="50">
        <v>26</v>
      </c>
      <c r="C44" s="51"/>
      <c r="D44" s="2"/>
      <c r="E44" s="43"/>
      <c r="F44" s="55" t="str">
        <f t="shared" si="0"/>
        <v/>
      </c>
      <c r="G44" s="56" t="str">
        <f t="shared" si="1"/>
        <v/>
      </c>
      <c r="H44" s="48" t="str">
        <f t="shared" si="2"/>
        <v/>
      </c>
      <c r="I44" s="48" t="str">
        <f t="shared" si="3"/>
        <v/>
      </c>
      <c r="J44" s="48" t="str">
        <f t="shared" si="3"/>
        <v/>
      </c>
    </row>
    <row r="45" spans="2:10" ht="18.75" customHeight="1" x14ac:dyDescent="0.15">
      <c r="B45" s="50">
        <v>27</v>
      </c>
      <c r="C45" s="51"/>
      <c r="D45" s="2"/>
      <c r="E45" s="43"/>
      <c r="F45" s="55" t="str">
        <f t="shared" si="0"/>
        <v/>
      </c>
      <c r="G45" s="56" t="str">
        <f t="shared" si="1"/>
        <v/>
      </c>
      <c r="H45" s="48" t="str">
        <f t="shared" si="2"/>
        <v/>
      </c>
      <c r="I45" s="48" t="str">
        <f t="shared" si="3"/>
        <v/>
      </c>
      <c r="J45" s="48" t="str">
        <f t="shared" si="3"/>
        <v/>
      </c>
    </row>
    <row r="46" spans="2:10" ht="18.75" customHeight="1" x14ac:dyDescent="0.15">
      <c r="B46" s="50">
        <v>28</v>
      </c>
      <c r="C46" s="51"/>
      <c r="D46" s="2"/>
      <c r="E46" s="43"/>
      <c r="F46" s="55" t="str">
        <f t="shared" si="0"/>
        <v/>
      </c>
      <c r="G46" s="56" t="str">
        <f t="shared" si="1"/>
        <v/>
      </c>
      <c r="H46" s="48" t="str">
        <f t="shared" si="2"/>
        <v/>
      </c>
      <c r="I46" s="48" t="str">
        <f t="shared" si="3"/>
        <v/>
      </c>
      <c r="J46" s="48" t="str">
        <f t="shared" si="3"/>
        <v/>
      </c>
    </row>
    <row r="47" spans="2:10" ht="18.75" customHeight="1" x14ac:dyDescent="0.15">
      <c r="B47" s="50">
        <v>29</v>
      </c>
      <c r="C47" s="51"/>
      <c r="D47" s="2"/>
      <c r="E47" s="43"/>
      <c r="F47" s="55" t="str">
        <f t="shared" si="0"/>
        <v/>
      </c>
      <c r="G47" s="56" t="str">
        <f t="shared" si="1"/>
        <v/>
      </c>
      <c r="H47" s="48" t="str">
        <f t="shared" si="2"/>
        <v/>
      </c>
      <c r="I47" s="48" t="str">
        <f t="shared" si="3"/>
        <v/>
      </c>
      <c r="J47" s="48" t="str">
        <f t="shared" si="3"/>
        <v/>
      </c>
    </row>
    <row r="48" spans="2:10" ht="18.75" customHeight="1" x14ac:dyDescent="0.15">
      <c r="B48" s="50">
        <v>30</v>
      </c>
      <c r="C48" s="51"/>
      <c r="D48" s="2"/>
      <c r="E48" s="43"/>
      <c r="F48" s="55" t="str">
        <f t="shared" si="0"/>
        <v/>
      </c>
      <c r="G48" s="56" t="str">
        <f t="shared" si="1"/>
        <v/>
      </c>
      <c r="H48" s="48" t="str">
        <f t="shared" si="2"/>
        <v/>
      </c>
      <c r="I48" s="48" t="str">
        <f t="shared" si="3"/>
        <v/>
      </c>
      <c r="J48" s="48" t="str">
        <f t="shared" si="3"/>
        <v/>
      </c>
    </row>
    <row r="49" spans="2:10" ht="18.75" customHeight="1" x14ac:dyDescent="0.15">
      <c r="B49" s="50">
        <v>31</v>
      </c>
      <c r="C49" s="51"/>
      <c r="D49" s="2"/>
      <c r="E49" s="43"/>
      <c r="F49" s="55" t="str">
        <f t="shared" si="0"/>
        <v/>
      </c>
      <c r="G49" s="56" t="str">
        <f t="shared" si="1"/>
        <v/>
      </c>
      <c r="H49" s="48" t="str">
        <f t="shared" si="2"/>
        <v/>
      </c>
      <c r="I49" s="48" t="str">
        <f t="shared" si="3"/>
        <v/>
      </c>
      <c r="J49" s="48" t="str">
        <f t="shared" si="3"/>
        <v/>
      </c>
    </row>
    <row r="50" spans="2:10" ht="18.75" customHeight="1" x14ac:dyDescent="0.15">
      <c r="B50" s="50">
        <v>32</v>
      </c>
      <c r="C50" s="51"/>
      <c r="D50" s="2"/>
      <c r="E50" s="43"/>
      <c r="F50" s="55" t="str">
        <f t="shared" si="0"/>
        <v/>
      </c>
      <c r="G50" s="56" t="str">
        <f t="shared" si="1"/>
        <v/>
      </c>
      <c r="H50" s="48" t="str">
        <f t="shared" si="2"/>
        <v/>
      </c>
      <c r="I50" s="48" t="str">
        <f t="shared" si="3"/>
        <v/>
      </c>
      <c r="J50" s="48" t="str">
        <f t="shared" si="3"/>
        <v/>
      </c>
    </row>
    <row r="51" spans="2:10" ht="18.75" customHeight="1" x14ac:dyDescent="0.15">
      <c r="B51" s="50">
        <v>33</v>
      </c>
      <c r="C51" s="51"/>
      <c r="D51" s="2"/>
      <c r="E51" s="43"/>
      <c r="F51" s="55" t="str">
        <f t="shared" si="0"/>
        <v/>
      </c>
      <c r="G51" s="56" t="str">
        <f t="shared" si="1"/>
        <v/>
      </c>
      <c r="H51" s="48" t="str">
        <f t="shared" si="2"/>
        <v/>
      </c>
      <c r="I51" s="48" t="str">
        <f t="shared" si="3"/>
        <v/>
      </c>
      <c r="J51" s="48" t="str">
        <f t="shared" si="3"/>
        <v/>
      </c>
    </row>
    <row r="52" spans="2:10" ht="18.75" customHeight="1" x14ac:dyDescent="0.15">
      <c r="B52" s="50">
        <v>34</v>
      </c>
      <c r="C52" s="51"/>
      <c r="D52" s="2"/>
      <c r="E52" s="43"/>
      <c r="F52" s="55" t="str">
        <f t="shared" si="0"/>
        <v/>
      </c>
      <c r="G52" s="56" t="str">
        <f t="shared" si="1"/>
        <v/>
      </c>
      <c r="H52" s="48" t="str">
        <f t="shared" si="2"/>
        <v/>
      </c>
      <c r="I52" s="48" t="str">
        <f t="shared" si="3"/>
        <v/>
      </c>
      <c r="J52" s="48" t="str">
        <f t="shared" si="3"/>
        <v/>
      </c>
    </row>
    <row r="53" spans="2:10" ht="18.75" customHeight="1" x14ac:dyDescent="0.15">
      <c r="B53" s="50">
        <v>35</v>
      </c>
      <c r="C53" s="51"/>
      <c r="D53" s="2"/>
      <c r="E53" s="43"/>
      <c r="F53" s="55" t="str">
        <f t="shared" si="0"/>
        <v/>
      </c>
      <c r="G53" s="56" t="str">
        <f t="shared" si="1"/>
        <v/>
      </c>
      <c r="H53" s="48" t="str">
        <f t="shared" si="2"/>
        <v/>
      </c>
      <c r="I53" s="48" t="str">
        <f t="shared" si="3"/>
        <v/>
      </c>
      <c r="J53" s="48" t="str">
        <f t="shared" si="3"/>
        <v/>
      </c>
    </row>
    <row r="54" spans="2:10" ht="18.75" customHeight="1" x14ac:dyDescent="0.15">
      <c r="B54" s="50">
        <v>36</v>
      </c>
      <c r="C54" s="51"/>
      <c r="D54" s="2"/>
      <c r="E54" s="43"/>
      <c r="F54" s="55" t="str">
        <f t="shared" si="0"/>
        <v/>
      </c>
      <c r="G54" s="56" t="str">
        <f t="shared" si="1"/>
        <v/>
      </c>
      <c r="H54" s="48" t="str">
        <f t="shared" si="2"/>
        <v/>
      </c>
      <c r="I54" s="48" t="str">
        <f t="shared" si="3"/>
        <v/>
      </c>
      <c r="J54" s="48" t="str">
        <f t="shared" si="3"/>
        <v/>
      </c>
    </row>
    <row r="55" spans="2:10" ht="18.75" customHeight="1" x14ac:dyDescent="0.15">
      <c r="B55" s="50">
        <v>37</v>
      </c>
      <c r="C55" s="51"/>
      <c r="D55" s="2"/>
      <c r="E55" s="43"/>
      <c r="F55" s="55" t="str">
        <f t="shared" si="0"/>
        <v/>
      </c>
      <c r="G55" s="56" t="str">
        <f t="shared" si="1"/>
        <v/>
      </c>
      <c r="H55" s="48" t="str">
        <f t="shared" si="2"/>
        <v/>
      </c>
      <c r="I55" s="48" t="str">
        <f t="shared" si="3"/>
        <v/>
      </c>
      <c r="J55" s="48" t="str">
        <f t="shared" si="3"/>
        <v/>
      </c>
    </row>
    <row r="56" spans="2:10" ht="18.75" customHeight="1" x14ac:dyDescent="0.15">
      <c r="B56" s="50">
        <v>38</v>
      </c>
      <c r="C56" s="51"/>
      <c r="D56" s="47"/>
      <c r="E56" s="41"/>
      <c r="F56" s="55" t="str">
        <f t="shared" si="0"/>
        <v/>
      </c>
      <c r="G56" s="56" t="str">
        <f t="shared" si="1"/>
        <v/>
      </c>
      <c r="H56" s="48" t="str">
        <f t="shared" si="2"/>
        <v/>
      </c>
      <c r="I56" s="48" t="str">
        <f t="shared" si="3"/>
        <v/>
      </c>
      <c r="J56" s="48" t="str">
        <f t="shared" si="3"/>
        <v/>
      </c>
    </row>
    <row r="57" spans="2:10" ht="18.75" customHeight="1" x14ac:dyDescent="0.15">
      <c r="B57" s="50">
        <v>39</v>
      </c>
      <c r="C57" s="51"/>
      <c r="D57" s="47"/>
      <c r="E57" s="47"/>
      <c r="F57" s="55" t="str">
        <f t="shared" si="0"/>
        <v/>
      </c>
      <c r="G57" s="56" t="str">
        <f t="shared" si="1"/>
        <v/>
      </c>
      <c r="H57" s="48" t="str">
        <f t="shared" si="2"/>
        <v/>
      </c>
      <c r="I57" s="48" t="str">
        <f t="shared" si="3"/>
        <v/>
      </c>
      <c r="J57" s="48" t="str">
        <f t="shared" si="3"/>
        <v/>
      </c>
    </row>
    <row r="58" spans="2:10" ht="18.75" customHeight="1" x14ac:dyDescent="0.15">
      <c r="B58" s="50">
        <v>40</v>
      </c>
      <c r="C58" s="51"/>
      <c r="D58" s="47"/>
      <c r="E58" s="47"/>
      <c r="F58" s="55" t="str">
        <f t="shared" si="0"/>
        <v/>
      </c>
      <c r="G58" s="56" t="str">
        <f t="shared" si="1"/>
        <v/>
      </c>
      <c r="H58" s="48" t="str">
        <f t="shared" si="2"/>
        <v/>
      </c>
      <c r="I58" s="48" t="str">
        <f t="shared" si="3"/>
        <v/>
      </c>
      <c r="J58" s="48" t="str">
        <f t="shared" si="3"/>
        <v/>
      </c>
    </row>
    <row r="59" spans="2:10" ht="18.75" customHeight="1" x14ac:dyDescent="0.15">
      <c r="B59" s="50" t="s">
        <v>6</v>
      </c>
      <c r="C59" s="50"/>
      <c r="D59" s="58">
        <f>SUM(D19:D58)</f>
        <v>0</v>
      </c>
      <c r="E59" s="59">
        <f>SUM(E19:E58)</f>
        <v>0</v>
      </c>
      <c r="F59" s="48"/>
      <c r="G59" s="57"/>
      <c r="H59" s="48">
        <f>SUM(H19:H58)</f>
        <v>0</v>
      </c>
      <c r="I59" s="48">
        <f>SUM(I19:I58)</f>
        <v>0</v>
      </c>
      <c r="J59" s="48">
        <f>SUM(J19:J58)</f>
        <v>0</v>
      </c>
    </row>
    <row r="60" spans="2:10" ht="18.75" customHeight="1" x14ac:dyDescent="0.15">
      <c r="B60" s="9"/>
      <c r="C60" s="9" t="s">
        <v>9</v>
      </c>
      <c r="D60" s="10">
        <f>COUNTA(D19:D58)</f>
        <v>0</v>
      </c>
      <c r="E60" s="10">
        <f>COUNTA(E19:E58)</f>
        <v>0</v>
      </c>
      <c r="F60" s="1"/>
      <c r="G60" s="7"/>
      <c r="H60" s="1"/>
      <c r="I60" s="1"/>
      <c r="J60" s="1"/>
    </row>
    <row r="61" spans="2:10" ht="18.75" customHeight="1" x14ac:dyDescent="0.15">
      <c r="B61" s="9"/>
      <c r="C61" s="9"/>
      <c r="D61" s="9"/>
      <c r="E61" s="8"/>
      <c r="F61" s="1"/>
      <c r="G61" s="7"/>
      <c r="H61" s="1"/>
      <c r="I61" s="1"/>
      <c r="J61" s="1"/>
    </row>
    <row r="62" spans="2:10" x14ac:dyDescent="0.15">
      <c r="B62" s="6"/>
      <c r="C62" s="6"/>
      <c r="D62" s="5" t="e">
        <f>D59/D60</f>
        <v>#DIV/0!</v>
      </c>
      <c r="E62" t="e">
        <f>E59/E60</f>
        <v>#DIV/0!</v>
      </c>
    </row>
    <row r="63" spans="2:10" ht="36.75" customHeight="1" x14ac:dyDescent="0.15">
      <c r="E63" s="74" t="s">
        <v>5</v>
      </c>
      <c r="F63" s="75"/>
      <c r="G63" s="4"/>
      <c r="H63" s="2" t="e">
        <f>H59/SQRT(I59*J59)</f>
        <v>#DIV/0!</v>
      </c>
    </row>
    <row r="64" spans="2:10" ht="69.75" customHeight="1" x14ac:dyDescent="0.15">
      <c r="H64" s="3" t="s">
        <v>4</v>
      </c>
    </row>
  </sheetData>
  <dataConsolidate/>
  <mergeCells count="10">
    <mergeCell ref="D6:H8"/>
    <mergeCell ref="C13:H13"/>
    <mergeCell ref="C14:H14"/>
    <mergeCell ref="E63:F63"/>
    <mergeCell ref="C2:H2"/>
    <mergeCell ref="J2:O2"/>
    <mergeCell ref="E3:F3"/>
    <mergeCell ref="G3:H3"/>
    <mergeCell ref="C4:F4"/>
    <mergeCell ref="G4:H4"/>
  </mergeCells>
  <phoneticPr fontId="1"/>
  <dataValidations count="2">
    <dataValidation type="list" allowBlank="1" showInputMessage="1" showErrorMessage="1" sqref="E5">
      <formula1>$L$17:$L$24</formula1>
    </dataValidation>
    <dataValidation type="list" allowBlank="1" showInputMessage="1" showErrorMessage="1" sqref="C4:F4">
      <formula1>$R$3:$R$10</formula1>
    </dataValidation>
  </dataValidations>
  <pageMargins left="0.62992125984251968" right="0.23622047244094491" top="1.1417322834645669" bottom="0.74803149606299213" header="0.31496062992125984" footer="0.31496062992125984"/>
  <pageSetup paperSize="9" scale="54" orientation="portrait" horizontalDpi="360" verticalDpi="360" r:id="rId1"/>
  <drawing r:id="rId2"/>
  <legacyDrawing r:id="rId3"/>
  <oleObjects>
    <mc:AlternateContent xmlns:mc="http://schemas.openxmlformats.org/markup-compatibility/2006">
      <mc:Choice Requires="x14">
        <oleObject progId="Equation.3" shapeId="9217" r:id="rId4">
          <objectPr defaultSize="0" autoPict="0" r:id="rId5">
            <anchor moveWithCells="1">
              <from>
                <xdr:col>7</xdr:col>
                <xdr:colOff>838200</xdr:colOff>
                <xdr:row>63</xdr:row>
                <xdr:rowOff>600075</xdr:rowOff>
              </from>
              <to>
                <xdr:col>8</xdr:col>
                <xdr:colOff>438150</xdr:colOff>
                <xdr:row>64</xdr:row>
                <xdr:rowOff>133350</xdr:rowOff>
              </to>
            </anchor>
          </objectPr>
        </oleObject>
      </mc:Choice>
      <mc:Fallback>
        <oleObject progId="Equation.3" shapeId="921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B1:T64"/>
  <sheetViews>
    <sheetView topLeftCell="A51" workbookViewId="0">
      <selection activeCell="O61" sqref="O61"/>
    </sheetView>
  </sheetViews>
  <sheetFormatPr defaultRowHeight="13.5" x14ac:dyDescent="0.15"/>
  <cols>
    <col min="1" max="1" width="0.875" customWidth="1"/>
    <col min="2" max="2" width="3.25" customWidth="1"/>
    <col min="3" max="3" width="21" customWidth="1"/>
    <col min="4" max="10" width="12.5" customWidth="1"/>
    <col min="18" max="18" width="37.375" hidden="1" customWidth="1"/>
  </cols>
  <sheetData>
    <row r="1" spans="3:20" ht="14.25" thickBot="1" x14ac:dyDescent="0.2">
      <c r="C1" s="60" t="s">
        <v>84</v>
      </c>
    </row>
    <row r="2" spans="3:20" ht="18.75" customHeight="1" thickBot="1" x14ac:dyDescent="0.2">
      <c r="C2" s="91" t="s">
        <v>0</v>
      </c>
      <c r="D2" s="92"/>
      <c r="E2" s="92"/>
      <c r="F2" s="92"/>
      <c r="G2" s="92"/>
      <c r="H2" s="93"/>
      <c r="I2" s="22"/>
      <c r="J2" s="62" t="s">
        <v>11</v>
      </c>
      <c r="K2" s="63"/>
      <c r="L2" s="63"/>
      <c r="M2" s="63"/>
      <c r="N2" s="63"/>
      <c r="O2" s="64"/>
      <c r="P2" s="33"/>
      <c r="Q2" s="33"/>
      <c r="R2" s="36" t="s">
        <v>19</v>
      </c>
      <c r="S2" s="33"/>
      <c r="T2" s="33"/>
    </row>
    <row r="3" spans="3:20" ht="30" customHeight="1" thickBot="1" x14ac:dyDescent="0.2">
      <c r="C3" s="61"/>
      <c r="D3" s="37" t="s">
        <v>12</v>
      </c>
      <c r="E3" s="65"/>
      <c r="F3" s="66"/>
      <c r="G3" s="67" t="s">
        <v>13</v>
      </c>
      <c r="H3" s="68"/>
      <c r="I3" s="22"/>
      <c r="J3" s="34"/>
      <c r="K3" s="15"/>
      <c r="L3" s="15"/>
      <c r="M3" s="15"/>
      <c r="N3" s="15"/>
      <c r="O3" s="12"/>
      <c r="P3" s="33"/>
      <c r="Q3" s="33"/>
      <c r="R3" s="33"/>
      <c r="S3" s="33"/>
      <c r="T3" s="33"/>
    </row>
    <row r="4" spans="3:20" ht="30" customHeight="1" thickBot="1" x14ac:dyDescent="0.2">
      <c r="C4" s="69"/>
      <c r="D4" s="70"/>
      <c r="E4" s="70"/>
      <c r="F4" s="71"/>
      <c r="G4" s="72" t="s">
        <v>99</v>
      </c>
      <c r="H4" s="73"/>
      <c r="I4" s="23"/>
      <c r="J4" s="28"/>
      <c r="K4" s="1"/>
      <c r="L4" s="1"/>
      <c r="M4" s="15"/>
      <c r="N4" s="15"/>
      <c r="O4" s="12"/>
      <c r="P4" s="15"/>
      <c r="Q4" s="15"/>
      <c r="R4" s="15" t="s">
        <v>14</v>
      </c>
      <c r="S4" s="15"/>
      <c r="T4" s="15"/>
    </row>
    <row r="5" spans="3:20" ht="13.5" customHeight="1" thickBot="1" x14ac:dyDescent="0.2">
      <c r="C5" s="16"/>
      <c r="D5" s="16"/>
      <c r="E5" s="17"/>
      <c r="F5" s="17"/>
      <c r="G5" s="17"/>
      <c r="H5" s="17"/>
      <c r="I5" s="24"/>
      <c r="J5" s="28"/>
      <c r="K5" s="1"/>
      <c r="L5" s="1"/>
      <c r="M5" s="15"/>
      <c r="N5" s="15"/>
      <c r="O5" s="12"/>
      <c r="P5" s="15"/>
      <c r="Q5" s="15"/>
      <c r="R5" s="15" t="s">
        <v>15</v>
      </c>
      <c r="S5" s="15"/>
      <c r="T5" s="15"/>
    </row>
    <row r="6" spans="3:20" ht="18.75" x14ac:dyDescent="0.15">
      <c r="C6" s="38" t="s">
        <v>1</v>
      </c>
      <c r="D6" s="79"/>
      <c r="E6" s="80"/>
      <c r="F6" s="80"/>
      <c r="G6" s="80"/>
      <c r="H6" s="81"/>
      <c r="I6" s="21"/>
      <c r="J6" s="29"/>
      <c r="K6" s="1"/>
      <c r="L6" s="1"/>
      <c r="M6" s="15"/>
      <c r="N6" s="15"/>
      <c r="O6" s="12"/>
      <c r="P6" s="15"/>
      <c r="Q6" s="15"/>
      <c r="R6" s="15" t="s">
        <v>16</v>
      </c>
      <c r="S6" s="15"/>
      <c r="T6" s="15"/>
    </row>
    <row r="7" spans="3:20" ht="18.75" x14ac:dyDescent="0.15">
      <c r="C7" s="27" t="str">
        <f>IF(C4="","",C4)</f>
        <v/>
      </c>
      <c r="D7" s="82"/>
      <c r="E7" s="83"/>
      <c r="F7" s="83"/>
      <c r="G7" s="83"/>
      <c r="H7" s="84"/>
      <c r="I7" s="21"/>
      <c r="J7" s="29"/>
      <c r="K7" s="1"/>
      <c r="L7" s="1"/>
      <c r="M7" s="15"/>
      <c r="N7" s="15"/>
      <c r="O7" s="12"/>
      <c r="P7" s="15"/>
      <c r="Q7" s="15"/>
      <c r="R7" s="15" t="s">
        <v>17</v>
      </c>
      <c r="S7" s="15"/>
      <c r="T7" s="15"/>
    </row>
    <row r="8" spans="3:20" ht="19.5" thickBot="1" x14ac:dyDescent="0.2">
      <c r="C8" s="40" t="s">
        <v>2</v>
      </c>
      <c r="D8" s="85"/>
      <c r="E8" s="86"/>
      <c r="F8" s="86"/>
      <c r="G8" s="86"/>
      <c r="H8" s="87"/>
      <c r="I8" s="21"/>
      <c r="J8" s="29"/>
      <c r="K8" s="1"/>
      <c r="L8" s="1"/>
      <c r="M8" s="15"/>
      <c r="N8" s="15"/>
      <c r="O8" s="12"/>
      <c r="P8" s="15"/>
      <c r="Q8" s="15"/>
      <c r="R8" s="15" t="s">
        <v>18</v>
      </c>
      <c r="S8" s="15"/>
      <c r="T8" s="15"/>
    </row>
    <row r="9" spans="3:20" ht="6.75" customHeight="1" thickBot="1" x14ac:dyDescent="0.2">
      <c r="C9" s="18"/>
      <c r="D9" s="19"/>
      <c r="E9" s="17"/>
      <c r="F9" s="17"/>
      <c r="G9" s="17"/>
      <c r="H9" s="17"/>
      <c r="I9" s="24"/>
      <c r="J9" s="28"/>
      <c r="K9" s="1"/>
      <c r="L9" s="1"/>
      <c r="M9" s="15"/>
      <c r="N9" s="15"/>
      <c r="O9" s="12"/>
      <c r="P9" s="15"/>
      <c r="Q9" s="15"/>
      <c r="R9" s="15" t="s">
        <v>20</v>
      </c>
      <c r="S9" s="15"/>
      <c r="T9" s="15"/>
    </row>
    <row r="10" spans="3:20" ht="18.75" customHeight="1" thickBot="1" x14ac:dyDescent="0.2">
      <c r="C10" s="35" t="s">
        <v>10</v>
      </c>
      <c r="D10" s="20"/>
      <c r="E10" s="20"/>
      <c r="F10" s="3"/>
      <c r="G10" s="3"/>
      <c r="H10" s="3"/>
      <c r="I10" s="25"/>
      <c r="J10" s="30"/>
      <c r="K10" s="1"/>
      <c r="L10" s="1"/>
      <c r="M10" s="15"/>
      <c r="N10" s="15"/>
      <c r="O10" s="12"/>
      <c r="P10" s="15"/>
      <c r="Q10" s="15"/>
      <c r="R10" s="15" t="s">
        <v>21</v>
      </c>
      <c r="S10" s="15"/>
      <c r="T10" s="15"/>
    </row>
    <row r="11" spans="3:20" ht="37.5" customHeight="1" thickBot="1" x14ac:dyDescent="0.2">
      <c r="C11" s="39"/>
      <c r="D11" s="20"/>
      <c r="E11" s="20"/>
      <c r="F11" s="3"/>
      <c r="G11" s="3"/>
      <c r="H11" s="3"/>
      <c r="I11" s="25"/>
      <c r="J11" s="30"/>
      <c r="K11" s="1"/>
      <c r="L11" s="1"/>
      <c r="M11" s="15"/>
      <c r="N11" s="15"/>
      <c r="O11" s="12"/>
      <c r="P11" s="15"/>
      <c r="Q11" s="15"/>
      <c r="R11" s="15"/>
      <c r="S11" s="15"/>
      <c r="T11" s="15"/>
    </row>
    <row r="12" spans="3:20" ht="6.75" customHeight="1" thickBot="1" x14ac:dyDescent="0.2">
      <c r="C12" s="3"/>
      <c r="D12" s="3"/>
      <c r="E12" s="3"/>
      <c r="F12" s="3"/>
      <c r="G12" s="3"/>
      <c r="H12" s="3"/>
      <c r="I12" s="25"/>
      <c r="J12" s="30"/>
      <c r="K12" s="1"/>
      <c r="L12" s="1"/>
      <c r="M12" s="15"/>
      <c r="N12" s="15"/>
      <c r="O12" s="12"/>
      <c r="P12" s="15"/>
      <c r="Q12" s="15"/>
      <c r="R12" s="15"/>
      <c r="S12" s="15"/>
      <c r="T12" s="15"/>
    </row>
    <row r="13" spans="3:20" ht="18.75" customHeight="1" thickBot="1" x14ac:dyDescent="0.2">
      <c r="C13" s="88" t="s">
        <v>3</v>
      </c>
      <c r="D13" s="89"/>
      <c r="E13" s="89"/>
      <c r="F13" s="89"/>
      <c r="G13" s="89"/>
      <c r="H13" s="90"/>
      <c r="I13" s="23"/>
      <c r="J13" s="31"/>
      <c r="K13" s="15"/>
      <c r="L13" s="15"/>
      <c r="M13" s="15"/>
      <c r="N13" s="15"/>
      <c r="O13" s="12"/>
      <c r="P13" s="15"/>
      <c r="Q13" s="15"/>
      <c r="R13" s="15"/>
      <c r="S13" s="15"/>
      <c r="T13" s="15"/>
    </row>
    <row r="14" spans="3:20" ht="63" customHeight="1" thickBot="1" x14ac:dyDescent="0.2">
      <c r="C14" s="76"/>
      <c r="D14" s="77"/>
      <c r="E14" s="77"/>
      <c r="F14" s="77"/>
      <c r="G14" s="77"/>
      <c r="H14" s="78"/>
      <c r="I14" s="26"/>
      <c r="J14" s="32"/>
      <c r="K14" s="13"/>
      <c r="L14" s="13"/>
      <c r="M14" s="13"/>
      <c r="N14" s="13"/>
      <c r="O14" s="14"/>
      <c r="P14" s="15"/>
      <c r="Q14" s="15"/>
      <c r="R14" s="15"/>
      <c r="S14" s="15"/>
      <c r="T14" s="15"/>
    </row>
    <row r="18" spans="2:10" ht="18.75" customHeight="1" x14ac:dyDescent="0.15">
      <c r="B18" s="48"/>
      <c r="C18" s="49" t="s">
        <v>7</v>
      </c>
      <c r="D18" s="52"/>
      <c r="E18" s="52"/>
      <c r="F18" s="53"/>
      <c r="G18" s="54"/>
      <c r="H18" s="54"/>
      <c r="I18" s="54"/>
      <c r="J18" s="54"/>
    </row>
    <row r="19" spans="2:10" ht="18.75" customHeight="1" x14ac:dyDescent="0.15">
      <c r="B19" s="50">
        <v>1</v>
      </c>
      <c r="C19" s="51"/>
      <c r="D19" s="2"/>
      <c r="E19" s="43"/>
      <c r="F19" s="55" t="str">
        <f t="shared" ref="F19:F58" si="0">IF(D19="", "",D19-$D$62)</f>
        <v/>
      </c>
      <c r="G19" s="56" t="str">
        <f t="shared" ref="G19:G58" si="1">IF(E19="", "",E19-$E$62)</f>
        <v/>
      </c>
      <c r="H19" s="48" t="str">
        <f t="shared" ref="H19:H58" si="2">IF(D19="","", F19*G19)</f>
        <v/>
      </c>
      <c r="I19" s="48" t="str">
        <f t="shared" ref="I19:J58" si="3">IF(D19="","",F19^2)</f>
        <v/>
      </c>
      <c r="J19" s="48" t="str">
        <f t="shared" si="3"/>
        <v/>
      </c>
    </row>
    <row r="20" spans="2:10" ht="18.75" customHeight="1" x14ac:dyDescent="0.15">
      <c r="B20" s="50">
        <v>2</v>
      </c>
      <c r="C20" s="51"/>
      <c r="D20" s="2"/>
      <c r="E20" s="43"/>
      <c r="F20" s="55" t="str">
        <f t="shared" si="0"/>
        <v/>
      </c>
      <c r="G20" s="56" t="str">
        <f t="shared" si="1"/>
        <v/>
      </c>
      <c r="H20" s="48" t="str">
        <f t="shared" si="2"/>
        <v/>
      </c>
      <c r="I20" s="48" t="str">
        <f t="shared" si="3"/>
        <v/>
      </c>
      <c r="J20" s="48" t="str">
        <f t="shared" si="3"/>
        <v/>
      </c>
    </row>
    <row r="21" spans="2:10" ht="18.75" customHeight="1" x14ac:dyDescent="0.15">
      <c r="B21" s="50">
        <v>3</v>
      </c>
      <c r="C21" s="51"/>
      <c r="D21" s="2"/>
      <c r="E21" s="43"/>
      <c r="F21" s="55" t="str">
        <f t="shared" si="0"/>
        <v/>
      </c>
      <c r="G21" s="56" t="str">
        <f t="shared" si="1"/>
        <v/>
      </c>
      <c r="H21" s="48" t="str">
        <f t="shared" si="2"/>
        <v/>
      </c>
      <c r="I21" s="48" t="str">
        <f t="shared" si="3"/>
        <v/>
      </c>
      <c r="J21" s="48" t="str">
        <f t="shared" si="3"/>
        <v/>
      </c>
    </row>
    <row r="22" spans="2:10" ht="18.75" customHeight="1" x14ac:dyDescent="0.15">
      <c r="B22" s="50">
        <v>4</v>
      </c>
      <c r="C22" s="51"/>
      <c r="D22" s="2"/>
      <c r="E22" s="43"/>
      <c r="F22" s="55" t="str">
        <f t="shared" si="0"/>
        <v/>
      </c>
      <c r="G22" s="56" t="str">
        <f t="shared" si="1"/>
        <v/>
      </c>
      <c r="H22" s="48" t="str">
        <f t="shared" si="2"/>
        <v/>
      </c>
      <c r="I22" s="48" t="str">
        <f t="shared" si="3"/>
        <v/>
      </c>
      <c r="J22" s="48" t="str">
        <f t="shared" si="3"/>
        <v/>
      </c>
    </row>
    <row r="23" spans="2:10" ht="18.75" customHeight="1" x14ac:dyDescent="0.15">
      <c r="B23" s="50">
        <v>5</v>
      </c>
      <c r="C23" s="51"/>
      <c r="D23" s="2"/>
      <c r="E23" s="43"/>
      <c r="F23" s="55" t="str">
        <f t="shared" si="0"/>
        <v/>
      </c>
      <c r="G23" s="56" t="str">
        <f t="shared" si="1"/>
        <v/>
      </c>
      <c r="H23" s="48" t="str">
        <f t="shared" si="2"/>
        <v/>
      </c>
      <c r="I23" s="48" t="str">
        <f t="shared" si="3"/>
        <v/>
      </c>
      <c r="J23" s="48" t="str">
        <f t="shared" si="3"/>
        <v/>
      </c>
    </row>
    <row r="24" spans="2:10" ht="18.75" customHeight="1" x14ac:dyDescent="0.15">
      <c r="B24" s="50">
        <v>6</v>
      </c>
      <c r="C24" s="51"/>
      <c r="D24" s="2"/>
      <c r="E24" s="43"/>
      <c r="F24" s="55" t="str">
        <f t="shared" si="0"/>
        <v/>
      </c>
      <c r="G24" s="56" t="str">
        <f t="shared" si="1"/>
        <v/>
      </c>
      <c r="H24" s="48" t="str">
        <f t="shared" si="2"/>
        <v/>
      </c>
      <c r="I24" s="48" t="str">
        <f t="shared" si="3"/>
        <v/>
      </c>
      <c r="J24" s="48" t="str">
        <f t="shared" si="3"/>
        <v/>
      </c>
    </row>
    <row r="25" spans="2:10" ht="18.75" customHeight="1" x14ac:dyDescent="0.15">
      <c r="B25" s="50">
        <v>7</v>
      </c>
      <c r="C25" s="51"/>
      <c r="D25" s="2"/>
      <c r="E25" s="43"/>
      <c r="F25" s="55" t="str">
        <f t="shared" si="0"/>
        <v/>
      </c>
      <c r="G25" s="56" t="str">
        <f t="shared" si="1"/>
        <v/>
      </c>
      <c r="H25" s="48" t="str">
        <f t="shared" si="2"/>
        <v/>
      </c>
      <c r="I25" s="48" t="str">
        <f t="shared" si="3"/>
        <v/>
      </c>
      <c r="J25" s="48" t="str">
        <f t="shared" si="3"/>
        <v/>
      </c>
    </row>
    <row r="26" spans="2:10" ht="18.75" customHeight="1" x14ac:dyDescent="0.15">
      <c r="B26" s="50">
        <v>8</v>
      </c>
      <c r="C26" s="51"/>
      <c r="D26" s="2"/>
      <c r="E26" s="43"/>
      <c r="F26" s="55" t="str">
        <f t="shared" si="0"/>
        <v/>
      </c>
      <c r="G26" s="56" t="str">
        <f t="shared" si="1"/>
        <v/>
      </c>
      <c r="H26" s="48" t="str">
        <f t="shared" si="2"/>
        <v/>
      </c>
      <c r="I26" s="48" t="str">
        <f t="shared" si="3"/>
        <v/>
      </c>
      <c r="J26" s="48" t="str">
        <f t="shared" si="3"/>
        <v/>
      </c>
    </row>
    <row r="27" spans="2:10" ht="18.75" customHeight="1" x14ac:dyDescent="0.15">
      <c r="B27" s="50">
        <v>9</v>
      </c>
      <c r="C27" s="51"/>
      <c r="D27" s="2"/>
      <c r="E27" s="43"/>
      <c r="F27" s="55" t="str">
        <f t="shared" si="0"/>
        <v/>
      </c>
      <c r="G27" s="56" t="str">
        <f t="shared" si="1"/>
        <v/>
      </c>
      <c r="H27" s="48" t="str">
        <f t="shared" si="2"/>
        <v/>
      </c>
      <c r="I27" s="48" t="str">
        <f t="shared" si="3"/>
        <v/>
      </c>
      <c r="J27" s="48" t="str">
        <f t="shared" si="3"/>
        <v/>
      </c>
    </row>
    <row r="28" spans="2:10" ht="18.75" customHeight="1" x14ac:dyDescent="0.15">
      <c r="B28" s="50">
        <v>10</v>
      </c>
      <c r="C28" s="51"/>
      <c r="D28" s="2"/>
      <c r="E28" s="43"/>
      <c r="F28" s="55" t="str">
        <f t="shared" si="0"/>
        <v/>
      </c>
      <c r="G28" s="56" t="str">
        <f t="shared" si="1"/>
        <v/>
      </c>
      <c r="H28" s="48" t="str">
        <f t="shared" si="2"/>
        <v/>
      </c>
      <c r="I28" s="48" t="str">
        <f t="shared" si="3"/>
        <v/>
      </c>
      <c r="J28" s="48" t="str">
        <f t="shared" si="3"/>
        <v/>
      </c>
    </row>
    <row r="29" spans="2:10" ht="18.75" customHeight="1" x14ac:dyDescent="0.15">
      <c r="B29" s="50">
        <v>11</v>
      </c>
      <c r="C29" s="51"/>
      <c r="D29" s="2"/>
      <c r="E29" s="43"/>
      <c r="F29" s="55" t="str">
        <f t="shared" si="0"/>
        <v/>
      </c>
      <c r="G29" s="56" t="str">
        <f t="shared" si="1"/>
        <v/>
      </c>
      <c r="H29" s="48" t="str">
        <f t="shared" si="2"/>
        <v/>
      </c>
      <c r="I29" s="48" t="str">
        <f t="shared" si="3"/>
        <v/>
      </c>
      <c r="J29" s="48" t="str">
        <f t="shared" si="3"/>
        <v/>
      </c>
    </row>
    <row r="30" spans="2:10" ht="18.75" customHeight="1" x14ac:dyDescent="0.15">
      <c r="B30" s="50">
        <v>12</v>
      </c>
      <c r="C30" s="51"/>
      <c r="D30" s="2"/>
      <c r="E30" s="43"/>
      <c r="F30" s="55" t="str">
        <f t="shared" si="0"/>
        <v/>
      </c>
      <c r="G30" s="56" t="str">
        <f t="shared" si="1"/>
        <v/>
      </c>
      <c r="H30" s="48" t="str">
        <f t="shared" si="2"/>
        <v/>
      </c>
      <c r="I30" s="48" t="str">
        <f t="shared" si="3"/>
        <v/>
      </c>
      <c r="J30" s="48" t="str">
        <f t="shared" si="3"/>
        <v/>
      </c>
    </row>
    <row r="31" spans="2:10" ht="18.75" customHeight="1" x14ac:dyDescent="0.15">
      <c r="B31" s="50">
        <v>13</v>
      </c>
      <c r="C31" s="51"/>
      <c r="D31" s="2"/>
      <c r="E31" s="43"/>
      <c r="F31" s="55" t="str">
        <f t="shared" si="0"/>
        <v/>
      </c>
      <c r="G31" s="56" t="str">
        <f t="shared" si="1"/>
        <v/>
      </c>
      <c r="H31" s="48" t="str">
        <f t="shared" si="2"/>
        <v/>
      </c>
      <c r="I31" s="48" t="str">
        <f t="shared" si="3"/>
        <v/>
      </c>
      <c r="J31" s="48" t="str">
        <f t="shared" si="3"/>
        <v/>
      </c>
    </row>
    <row r="32" spans="2:10" ht="18.75" customHeight="1" x14ac:dyDescent="0.15">
      <c r="B32" s="50">
        <v>14</v>
      </c>
      <c r="C32" s="51"/>
      <c r="D32" s="2"/>
      <c r="E32" s="43"/>
      <c r="F32" s="55" t="str">
        <f t="shared" si="0"/>
        <v/>
      </c>
      <c r="G32" s="56" t="str">
        <f t="shared" si="1"/>
        <v/>
      </c>
      <c r="H32" s="48" t="str">
        <f t="shared" si="2"/>
        <v/>
      </c>
      <c r="I32" s="48" t="str">
        <f t="shared" si="3"/>
        <v/>
      </c>
      <c r="J32" s="48" t="str">
        <f t="shared" si="3"/>
        <v/>
      </c>
    </row>
    <row r="33" spans="2:10" ht="18.75" customHeight="1" x14ac:dyDescent="0.15">
      <c r="B33" s="50">
        <v>15</v>
      </c>
      <c r="C33" s="51"/>
      <c r="D33" s="2"/>
      <c r="E33" s="43"/>
      <c r="F33" s="55" t="str">
        <f t="shared" si="0"/>
        <v/>
      </c>
      <c r="G33" s="56" t="str">
        <f t="shared" si="1"/>
        <v/>
      </c>
      <c r="H33" s="48" t="str">
        <f t="shared" si="2"/>
        <v/>
      </c>
      <c r="I33" s="48" t="str">
        <f t="shared" si="3"/>
        <v/>
      </c>
      <c r="J33" s="48" t="str">
        <f t="shared" si="3"/>
        <v/>
      </c>
    </row>
    <row r="34" spans="2:10" ht="18.75" customHeight="1" x14ac:dyDescent="0.15">
      <c r="B34" s="50">
        <v>16</v>
      </c>
      <c r="C34" s="51"/>
      <c r="D34" s="2"/>
      <c r="E34" s="43"/>
      <c r="F34" s="55" t="str">
        <f t="shared" si="0"/>
        <v/>
      </c>
      <c r="G34" s="56" t="str">
        <f t="shared" si="1"/>
        <v/>
      </c>
      <c r="H34" s="48" t="str">
        <f t="shared" si="2"/>
        <v/>
      </c>
      <c r="I34" s="48" t="str">
        <f t="shared" si="3"/>
        <v/>
      </c>
      <c r="J34" s="48" t="str">
        <f t="shared" si="3"/>
        <v/>
      </c>
    </row>
    <row r="35" spans="2:10" ht="18.75" customHeight="1" x14ac:dyDescent="0.15">
      <c r="B35" s="50">
        <v>17</v>
      </c>
      <c r="C35" s="51"/>
      <c r="D35" s="2"/>
      <c r="E35" s="43"/>
      <c r="F35" s="55" t="str">
        <f t="shared" si="0"/>
        <v/>
      </c>
      <c r="G35" s="56" t="str">
        <f t="shared" si="1"/>
        <v/>
      </c>
      <c r="H35" s="48" t="str">
        <f t="shared" si="2"/>
        <v/>
      </c>
      <c r="I35" s="48" t="str">
        <f t="shared" si="3"/>
        <v/>
      </c>
      <c r="J35" s="48" t="str">
        <f t="shared" si="3"/>
        <v/>
      </c>
    </row>
    <row r="36" spans="2:10" ht="18.75" customHeight="1" x14ac:dyDescent="0.15">
      <c r="B36" s="50">
        <v>18</v>
      </c>
      <c r="C36" s="51"/>
      <c r="D36" s="2"/>
      <c r="E36" s="43"/>
      <c r="F36" s="55" t="str">
        <f t="shared" si="0"/>
        <v/>
      </c>
      <c r="G36" s="56" t="str">
        <f t="shared" si="1"/>
        <v/>
      </c>
      <c r="H36" s="48" t="str">
        <f t="shared" si="2"/>
        <v/>
      </c>
      <c r="I36" s="48" t="str">
        <f t="shared" si="3"/>
        <v/>
      </c>
      <c r="J36" s="48" t="str">
        <f t="shared" si="3"/>
        <v/>
      </c>
    </row>
    <row r="37" spans="2:10" ht="18.75" customHeight="1" x14ac:dyDescent="0.15">
      <c r="B37" s="50">
        <v>19</v>
      </c>
      <c r="C37" s="51"/>
      <c r="D37" s="2"/>
      <c r="E37" s="43"/>
      <c r="F37" s="55" t="str">
        <f t="shared" si="0"/>
        <v/>
      </c>
      <c r="G37" s="56" t="str">
        <f t="shared" si="1"/>
        <v/>
      </c>
      <c r="H37" s="48" t="str">
        <f t="shared" si="2"/>
        <v/>
      </c>
      <c r="I37" s="48" t="str">
        <f t="shared" si="3"/>
        <v/>
      </c>
      <c r="J37" s="48" t="str">
        <f t="shared" si="3"/>
        <v/>
      </c>
    </row>
    <row r="38" spans="2:10" ht="18.75" customHeight="1" x14ac:dyDescent="0.15">
      <c r="B38" s="50">
        <v>20</v>
      </c>
      <c r="C38" s="51"/>
      <c r="D38" s="2"/>
      <c r="E38" s="43"/>
      <c r="F38" s="55" t="str">
        <f t="shared" si="0"/>
        <v/>
      </c>
      <c r="G38" s="56" t="str">
        <f t="shared" si="1"/>
        <v/>
      </c>
      <c r="H38" s="48" t="str">
        <f t="shared" si="2"/>
        <v/>
      </c>
      <c r="I38" s="48" t="str">
        <f t="shared" si="3"/>
        <v/>
      </c>
      <c r="J38" s="48" t="str">
        <f t="shared" si="3"/>
        <v/>
      </c>
    </row>
    <row r="39" spans="2:10" ht="18.75" customHeight="1" x14ac:dyDescent="0.15">
      <c r="B39" s="50">
        <v>21</v>
      </c>
      <c r="C39" s="51"/>
      <c r="D39" s="2"/>
      <c r="E39" s="43"/>
      <c r="F39" s="55" t="str">
        <f t="shared" si="0"/>
        <v/>
      </c>
      <c r="G39" s="56" t="str">
        <f t="shared" si="1"/>
        <v/>
      </c>
      <c r="H39" s="48" t="str">
        <f t="shared" si="2"/>
        <v/>
      </c>
      <c r="I39" s="48" t="str">
        <f t="shared" si="3"/>
        <v/>
      </c>
      <c r="J39" s="48" t="str">
        <f t="shared" si="3"/>
        <v/>
      </c>
    </row>
    <row r="40" spans="2:10" ht="18.75" customHeight="1" x14ac:dyDescent="0.15">
      <c r="B40" s="50">
        <v>22</v>
      </c>
      <c r="C40" s="51"/>
      <c r="D40" s="2"/>
      <c r="E40" s="43"/>
      <c r="F40" s="55" t="str">
        <f t="shared" si="0"/>
        <v/>
      </c>
      <c r="G40" s="56" t="str">
        <f t="shared" si="1"/>
        <v/>
      </c>
      <c r="H40" s="48" t="str">
        <f t="shared" si="2"/>
        <v/>
      </c>
      <c r="I40" s="48" t="str">
        <f t="shared" si="3"/>
        <v/>
      </c>
      <c r="J40" s="48" t="str">
        <f t="shared" si="3"/>
        <v/>
      </c>
    </row>
    <row r="41" spans="2:10" ht="18.75" customHeight="1" x14ac:dyDescent="0.15">
      <c r="B41" s="50">
        <v>23</v>
      </c>
      <c r="C41" s="51"/>
      <c r="D41" s="2"/>
      <c r="E41" s="43"/>
      <c r="F41" s="55" t="str">
        <f t="shared" si="0"/>
        <v/>
      </c>
      <c r="G41" s="56" t="str">
        <f t="shared" si="1"/>
        <v/>
      </c>
      <c r="H41" s="48" t="str">
        <f t="shared" si="2"/>
        <v/>
      </c>
      <c r="I41" s="48" t="str">
        <f t="shared" si="3"/>
        <v/>
      </c>
      <c r="J41" s="48" t="str">
        <f t="shared" si="3"/>
        <v/>
      </c>
    </row>
    <row r="42" spans="2:10" ht="18.75" customHeight="1" x14ac:dyDescent="0.15">
      <c r="B42" s="50">
        <v>24</v>
      </c>
      <c r="C42" s="51"/>
      <c r="D42" s="2"/>
      <c r="E42" s="43"/>
      <c r="F42" s="55" t="str">
        <f t="shared" si="0"/>
        <v/>
      </c>
      <c r="G42" s="56" t="str">
        <f t="shared" si="1"/>
        <v/>
      </c>
      <c r="H42" s="48" t="str">
        <f t="shared" si="2"/>
        <v/>
      </c>
      <c r="I42" s="48" t="str">
        <f t="shared" si="3"/>
        <v/>
      </c>
      <c r="J42" s="48" t="str">
        <f t="shared" si="3"/>
        <v/>
      </c>
    </row>
    <row r="43" spans="2:10" ht="18.75" customHeight="1" x14ac:dyDescent="0.15">
      <c r="B43" s="50">
        <v>25</v>
      </c>
      <c r="C43" s="51"/>
      <c r="D43" s="2"/>
      <c r="E43" s="43"/>
      <c r="F43" s="55" t="str">
        <f t="shared" si="0"/>
        <v/>
      </c>
      <c r="G43" s="56" t="str">
        <f t="shared" si="1"/>
        <v/>
      </c>
      <c r="H43" s="48" t="str">
        <f t="shared" si="2"/>
        <v/>
      </c>
      <c r="I43" s="48" t="str">
        <f t="shared" si="3"/>
        <v/>
      </c>
      <c r="J43" s="48" t="str">
        <f t="shared" si="3"/>
        <v/>
      </c>
    </row>
    <row r="44" spans="2:10" ht="18.75" customHeight="1" x14ac:dyDescent="0.15">
      <c r="B44" s="50">
        <v>26</v>
      </c>
      <c r="C44" s="51"/>
      <c r="D44" s="2"/>
      <c r="E44" s="43"/>
      <c r="F44" s="55" t="str">
        <f t="shared" si="0"/>
        <v/>
      </c>
      <c r="G44" s="56" t="str">
        <f t="shared" si="1"/>
        <v/>
      </c>
      <c r="H44" s="48" t="str">
        <f t="shared" si="2"/>
        <v/>
      </c>
      <c r="I44" s="48" t="str">
        <f t="shared" si="3"/>
        <v/>
      </c>
      <c r="J44" s="48" t="str">
        <f t="shared" si="3"/>
        <v/>
      </c>
    </row>
    <row r="45" spans="2:10" ht="18.75" customHeight="1" x14ac:dyDescent="0.15">
      <c r="B45" s="50">
        <v>27</v>
      </c>
      <c r="C45" s="51"/>
      <c r="D45" s="2"/>
      <c r="E45" s="43"/>
      <c r="F45" s="55" t="str">
        <f t="shared" si="0"/>
        <v/>
      </c>
      <c r="G45" s="56" t="str">
        <f t="shared" si="1"/>
        <v/>
      </c>
      <c r="H45" s="48" t="str">
        <f t="shared" si="2"/>
        <v/>
      </c>
      <c r="I45" s="48" t="str">
        <f t="shared" si="3"/>
        <v/>
      </c>
      <c r="J45" s="48" t="str">
        <f t="shared" si="3"/>
        <v/>
      </c>
    </row>
    <row r="46" spans="2:10" ht="18.75" customHeight="1" x14ac:dyDescent="0.15">
      <c r="B46" s="50">
        <v>28</v>
      </c>
      <c r="C46" s="51"/>
      <c r="D46" s="2"/>
      <c r="E46" s="43"/>
      <c r="F46" s="55" t="str">
        <f t="shared" si="0"/>
        <v/>
      </c>
      <c r="G46" s="56" t="str">
        <f t="shared" si="1"/>
        <v/>
      </c>
      <c r="H46" s="48" t="str">
        <f t="shared" si="2"/>
        <v/>
      </c>
      <c r="I46" s="48" t="str">
        <f t="shared" si="3"/>
        <v/>
      </c>
      <c r="J46" s="48" t="str">
        <f t="shared" si="3"/>
        <v/>
      </c>
    </row>
    <row r="47" spans="2:10" ht="18.75" customHeight="1" x14ac:dyDescent="0.15">
      <c r="B47" s="50">
        <v>29</v>
      </c>
      <c r="C47" s="51"/>
      <c r="D47" s="2"/>
      <c r="E47" s="43"/>
      <c r="F47" s="55" t="str">
        <f t="shared" si="0"/>
        <v/>
      </c>
      <c r="G47" s="56" t="str">
        <f t="shared" si="1"/>
        <v/>
      </c>
      <c r="H47" s="48" t="str">
        <f t="shared" si="2"/>
        <v/>
      </c>
      <c r="I47" s="48" t="str">
        <f t="shared" si="3"/>
        <v/>
      </c>
      <c r="J47" s="48" t="str">
        <f t="shared" si="3"/>
        <v/>
      </c>
    </row>
    <row r="48" spans="2:10" ht="18.75" customHeight="1" x14ac:dyDescent="0.15">
      <c r="B48" s="50">
        <v>30</v>
      </c>
      <c r="C48" s="51"/>
      <c r="D48" s="2"/>
      <c r="E48" s="43"/>
      <c r="F48" s="55" t="str">
        <f t="shared" si="0"/>
        <v/>
      </c>
      <c r="G48" s="56" t="str">
        <f t="shared" si="1"/>
        <v/>
      </c>
      <c r="H48" s="48" t="str">
        <f t="shared" si="2"/>
        <v/>
      </c>
      <c r="I48" s="48" t="str">
        <f t="shared" si="3"/>
        <v/>
      </c>
      <c r="J48" s="48" t="str">
        <f t="shared" si="3"/>
        <v/>
      </c>
    </row>
    <row r="49" spans="2:10" ht="18.75" customHeight="1" x14ac:dyDescent="0.15">
      <c r="B49" s="50">
        <v>31</v>
      </c>
      <c r="C49" s="51"/>
      <c r="D49" s="2"/>
      <c r="E49" s="43"/>
      <c r="F49" s="55" t="str">
        <f t="shared" si="0"/>
        <v/>
      </c>
      <c r="G49" s="56" t="str">
        <f t="shared" si="1"/>
        <v/>
      </c>
      <c r="H49" s="48" t="str">
        <f t="shared" si="2"/>
        <v/>
      </c>
      <c r="I49" s="48" t="str">
        <f t="shared" si="3"/>
        <v/>
      </c>
      <c r="J49" s="48" t="str">
        <f t="shared" si="3"/>
        <v/>
      </c>
    </row>
    <row r="50" spans="2:10" ht="18.75" customHeight="1" x14ac:dyDescent="0.15">
      <c r="B50" s="50">
        <v>32</v>
      </c>
      <c r="C50" s="51"/>
      <c r="D50" s="2"/>
      <c r="E50" s="43"/>
      <c r="F50" s="55" t="str">
        <f t="shared" si="0"/>
        <v/>
      </c>
      <c r="G50" s="56" t="str">
        <f t="shared" si="1"/>
        <v/>
      </c>
      <c r="H50" s="48" t="str">
        <f t="shared" si="2"/>
        <v/>
      </c>
      <c r="I50" s="48" t="str">
        <f t="shared" si="3"/>
        <v/>
      </c>
      <c r="J50" s="48" t="str">
        <f t="shared" si="3"/>
        <v/>
      </c>
    </row>
    <row r="51" spans="2:10" ht="18.75" customHeight="1" x14ac:dyDescent="0.15">
      <c r="B51" s="50">
        <v>33</v>
      </c>
      <c r="C51" s="51"/>
      <c r="D51" s="2"/>
      <c r="E51" s="43"/>
      <c r="F51" s="55" t="str">
        <f t="shared" si="0"/>
        <v/>
      </c>
      <c r="G51" s="56" t="str">
        <f t="shared" si="1"/>
        <v/>
      </c>
      <c r="H51" s="48" t="str">
        <f t="shared" si="2"/>
        <v/>
      </c>
      <c r="I51" s="48" t="str">
        <f t="shared" si="3"/>
        <v/>
      </c>
      <c r="J51" s="48" t="str">
        <f t="shared" si="3"/>
        <v/>
      </c>
    </row>
    <row r="52" spans="2:10" ht="18.75" customHeight="1" x14ac:dyDescent="0.15">
      <c r="B52" s="50">
        <v>34</v>
      </c>
      <c r="C52" s="51"/>
      <c r="D52" s="2"/>
      <c r="E52" s="43"/>
      <c r="F52" s="55" t="str">
        <f t="shared" si="0"/>
        <v/>
      </c>
      <c r="G52" s="56" t="str">
        <f t="shared" si="1"/>
        <v/>
      </c>
      <c r="H52" s="48" t="str">
        <f t="shared" si="2"/>
        <v/>
      </c>
      <c r="I52" s="48" t="str">
        <f t="shared" si="3"/>
        <v/>
      </c>
      <c r="J52" s="48" t="str">
        <f t="shared" si="3"/>
        <v/>
      </c>
    </row>
    <row r="53" spans="2:10" ht="18.75" customHeight="1" x14ac:dyDescent="0.15">
      <c r="B53" s="50">
        <v>35</v>
      </c>
      <c r="C53" s="51"/>
      <c r="D53" s="2"/>
      <c r="E53" s="43"/>
      <c r="F53" s="55" t="str">
        <f t="shared" si="0"/>
        <v/>
      </c>
      <c r="G53" s="56" t="str">
        <f t="shared" si="1"/>
        <v/>
      </c>
      <c r="H53" s="48" t="str">
        <f t="shared" si="2"/>
        <v/>
      </c>
      <c r="I53" s="48" t="str">
        <f t="shared" si="3"/>
        <v/>
      </c>
      <c r="J53" s="48" t="str">
        <f t="shared" si="3"/>
        <v/>
      </c>
    </row>
    <row r="54" spans="2:10" ht="18.75" customHeight="1" x14ac:dyDescent="0.15">
      <c r="B54" s="50">
        <v>36</v>
      </c>
      <c r="C54" s="51"/>
      <c r="D54" s="2"/>
      <c r="E54" s="43"/>
      <c r="F54" s="55" t="str">
        <f t="shared" si="0"/>
        <v/>
      </c>
      <c r="G54" s="56" t="str">
        <f t="shared" si="1"/>
        <v/>
      </c>
      <c r="H54" s="48" t="str">
        <f t="shared" si="2"/>
        <v/>
      </c>
      <c r="I54" s="48" t="str">
        <f t="shared" si="3"/>
        <v/>
      </c>
      <c r="J54" s="48" t="str">
        <f t="shared" si="3"/>
        <v/>
      </c>
    </row>
    <row r="55" spans="2:10" ht="18.75" customHeight="1" x14ac:dyDescent="0.15">
      <c r="B55" s="50">
        <v>37</v>
      </c>
      <c r="C55" s="51"/>
      <c r="D55" s="2"/>
      <c r="E55" s="43"/>
      <c r="F55" s="55" t="str">
        <f t="shared" si="0"/>
        <v/>
      </c>
      <c r="G55" s="56" t="str">
        <f t="shared" si="1"/>
        <v/>
      </c>
      <c r="H55" s="48" t="str">
        <f t="shared" si="2"/>
        <v/>
      </c>
      <c r="I55" s="48" t="str">
        <f t="shared" si="3"/>
        <v/>
      </c>
      <c r="J55" s="48" t="str">
        <f t="shared" si="3"/>
        <v/>
      </c>
    </row>
    <row r="56" spans="2:10" ht="18.75" customHeight="1" x14ac:dyDescent="0.15">
      <c r="B56" s="50">
        <v>38</v>
      </c>
      <c r="C56" s="51"/>
      <c r="D56" s="47"/>
      <c r="E56" s="41"/>
      <c r="F56" s="55" t="str">
        <f t="shared" si="0"/>
        <v/>
      </c>
      <c r="G56" s="56" t="str">
        <f t="shared" si="1"/>
        <v/>
      </c>
      <c r="H56" s="48" t="str">
        <f t="shared" si="2"/>
        <v/>
      </c>
      <c r="I56" s="48" t="str">
        <f t="shared" si="3"/>
        <v/>
      </c>
      <c r="J56" s="48" t="str">
        <f t="shared" si="3"/>
        <v/>
      </c>
    </row>
    <row r="57" spans="2:10" ht="18.75" customHeight="1" x14ac:dyDescent="0.15">
      <c r="B57" s="50">
        <v>39</v>
      </c>
      <c r="C57" s="51"/>
      <c r="D57" s="47"/>
      <c r="E57" s="47"/>
      <c r="F57" s="55" t="str">
        <f t="shared" si="0"/>
        <v/>
      </c>
      <c r="G57" s="56" t="str">
        <f t="shared" si="1"/>
        <v/>
      </c>
      <c r="H57" s="48" t="str">
        <f t="shared" si="2"/>
        <v/>
      </c>
      <c r="I57" s="48" t="str">
        <f t="shared" si="3"/>
        <v/>
      </c>
      <c r="J57" s="48" t="str">
        <f t="shared" si="3"/>
        <v/>
      </c>
    </row>
    <row r="58" spans="2:10" ht="18.75" customHeight="1" x14ac:dyDescent="0.15">
      <c r="B58" s="50">
        <v>40</v>
      </c>
      <c r="C58" s="51"/>
      <c r="D58" s="47"/>
      <c r="E58" s="47"/>
      <c r="F58" s="55" t="str">
        <f t="shared" si="0"/>
        <v/>
      </c>
      <c r="G58" s="56" t="str">
        <f t="shared" si="1"/>
        <v/>
      </c>
      <c r="H58" s="48" t="str">
        <f t="shared" si="2"/>
        <v/>
      </c>
      <c r="I58" s="48" t="str">
        <f t="shared" si="3"/>
        <v/>
      </c>
      <c r="J58" s="48" t="str">
        <f t="shared" si="3"/>
        <v/>
      </c>
    </row>
    <row r="59" spans="2:10" ht="18.75" customHeight="1" x14ac:dyDescent="0.15">
      <c r="B59" s="50" t="s">
        <v>6</v>
      </c>
      <c r="C59" s="50"/>
      <c r="D59" s="58">
        <f>SUM(D19:D58)</f>
        <v>0</v>
      </c>
      <c r="E59" s="59">
        <f>SUM(E19:E58)</f>
        <v>0</v>
      </c>
      <c r="F59" s="48"/>
      <c r="G59" s="57"/>
      <c r="H59" s="48">
        <f>SUM(H19:H58)</f>
        <v>0</v>
      </c>
      <c r="I59" s="48">
        <f>SUM(I19:I58)</f>
        <v>0</v>
      </c>
      <c r="J59" s="48">
        <f>SUM(J19:J58)</f>
        <v>0</v>
      </c>
    </row>
    <row r="60" spans="2:10" ht="18.75" customHeight="1" x14ac:dyDescent="0.15">
      <c r="B60" s="9"/>
      <c r="C60" s="9" t="s">
        <v>9</v>
      </c>
      <c r="D60" s="10">
        <f>COUNTA(D19:D58)</f>
        <v>0</v>
      </c>
      <c r="E60" s="10">
        <f>COUNTA(E19:E58)</f>
        <v>0</v>
      </c>
      <c r="F60" s="1"/>
      <c r="G60" s="7"/>
      <c r="H60" s="1"/>
      <c r="I60" s="1"/>
      <c r="J60" s="1"/>
    </row>
    <row r="61" spans="2:10" ht="18.75" customHeight="1" x14ac:dyDescent="0.15">
      <c r="B61" s="9"/>
      <c r="C61" s="9"/>
      <c r="D61" s="9"/>
      <c r="E61" s="8"/>
      <c r="F61" s="1"/>
      <c r="G61" s="7"/>
      <c r="H61" s="1"/>
      <c r="I61" s="1"/>
      <c r="J61" s="1"/>
    </row>
    <row r="62" spans="2:10" x14ac:dyDescent="0.15">
      <c r="B62" s="6"/>
      <c r="C62" s="6"/>
      <c r="D62" s="5" t="e">
        <f>D59/D60</f>
        <v>#DIV/0!</v>
      </c>
      <c r="E62" t="e">
        <f>E59/E60</f>
        <v>#DIV/0!</v>
      </c>
    </row>
    <row r="63" spans="2:10" ht="36.75" customHeight="1" x14ac:dyDescent="0.15">
      <c r="E63" s="74" t="s">
        <v>5</v>
      </c>
      <c r="F63" s="75"/>
      <c r="G63" s="4"/>
      <c r="H63" s="2" t="e">
        <f>H59/SQRT(I59*J59)</f>
        <v>#DIV/0!</v>
      </c>
    </row>
    <row r="64" spans="2:10" ht="69.75" customHeight="1" x14ac:dyDescent="0.15">
      <c r="H64" s="3" t="s">
        <v>4</v>
      </c>
    </row>
  </sheetData>
  <dataConsolidate/>
  <mergeCells count="10">
    <mergeCell ref="D6:H8"/>
    <mergeCell ref="C13:H13"/>
    <mergeCell ref="C14:H14"/>
    <mergeCell ref="E63:F63"/>
    <mergeCell ref="C2:H2"/>
    <mergeCell ref="J2:O2"/>
    <mergeCell ref="E3:F3"/>
    <mergeCell ref="G3:H3"/>
    <mergeCell ref="C4:F4"/>
    <mergeCell ref="G4:H4"/>
  </mergeCells>
  <phoneticPr fontId="1"/>
  <dataValidations count="2">
    <dataValidation type="list" allowBlank="1" showInputMessage="1" showErrorMessage="1" sqref="C4:F4">
      <formula1>$R$3:$R$10</formula1>
    </dataValidation>
    <dataValidation type="list" allowBlank="1" showInputMessage="1" showErrorMessage="1" sqref="E5">
      <formula1>$L$17:$L$24</formula1>
    </dataValidation>
  </dataValidations>
  <pageMargins left="0.62992125984251968" right="0.23622047244094491" top="1.1417322834645669" bottom="0.74803149606299213" header="0.31496062992125984" footer="0.31496062992125984"/>
  <pageSetup paperSize="9" scale="54" orientation="portrait" horizontalDpi="360" verticalDpi="360" r:id="rId1"/>
  <drawing r:id="rId2"/>
  <legacyDrawing r:id="rId3"/>
  <oleObjects>
    <mc:AlternateContent xmlns:mc="http://schemas.openxmlformats.org/markup-compatibility/2006">
      <mc:Choice Requires="x14">
        <oleObject progId="Equation.3" shapeId="8193" r:id="rId4">
          <objectPr defaultSize="0" autoPict="0" r:id="rId5">
            <anchor moveWithCells="1">
              <from>
                <xdr:col>7</xdr:col>
                <xdr:colOff>838200</xdr:colOff>
                <xdr:row>63</xdr:row>
                <xdr:rowOff>600075</xdr:rowOff>
              </from>
              <to>
                <xdr:col>8</xdr:col>
                <xdr:colOff>438150</xdr:colOff>
                <xdr:row>64</xdr:row>
                <xdr:rowOff>133350</xdr:rowOff>
              </to>
            </anchor>
          </objectPr>
        </oleObject>
      </mc:Choice>
      <mc:Fallback>
        <oleObject progId="Equation.3" shapeId="8193"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B1:T64"/>
  <sheetViews>
    <sheetView topLeftCell="A51" workbookViewId="0">
      <selection activeCell="O61" sqref="O61"/>
    </sheetView>
  </sheetViews>
  <sheetFormatPr defaultRowHeight="13.5" x14ac:dyDescent="0.15"/>
  <cols>
    <col min="1" max="1" width="0.875" customWidth="1"/>
    <col min="2" max="2" width="3.25" customWidth="1"/>
    <col min="3" max="3" width="21" customWidth="1"/>
    <col min="4" max="10" width="12.5" customWidth="1"/>
    <col min="18" max="18" width="37.375" hidden="1" customWidth="1"/>
  </cols>
  <sheetData>
    <row r="1" spans="3:20" ht="14.25" thickBot="1" x14ac:dyDescent="0.2">
      <c r="C1" s="60" t="s">
        <v>84</v>
      </c>
    </row>
    <row r="2" spans="3:20" ht="18.75" customHeight="1" thickBot="1" x14ac:dyDescent="0.2">
      <c r="C2" s="91" t="s">
        <v>0</v>
      </c>
      <c r="D2" s="92"/>
      <c r="E2" s="92"/>
      <c r="F2" s="92"/>
      <c r="G2" s="92"/>
      <c r="H2" s="93"/>
      <c r="I2" s="22"/>
      <c r="J2" s="62" t="s">
        <v>11</v>
      </c>
      <c r="K2" s="63"/>
      <c r="L2" s="63"/>
      <c r="M2" s="63"/>
      <c r="N2" s="63"/>
      <c r="O2" s="64"/>
      <c r="P2" s="33"/>
      <c r="Q2" s="33"/>
      <c r="R2" s="36" t="s">
        <v>19</v>
      </c>
      <c r="S2" s="33"/>
      <c r="T2" s="33"/>
    </row>
    <row r="3" spans="3:20" ht="30" customHeight="1" thickBot="1" x14ac:dyDescent="0.2">
      <c r="C3" s="61"/>
      <c r="D3" s="37" t="s">
        <v>12</v>
      </c>
      <c r="E3" s="65"/>
      <c r="F3" s="66"/>
      <c r="G3" s="67" t="s">
        <v>13</v>
      </c>
      <c r="H3" s="68"/>
      <c r="I3" s="22"/>
      <c r="J3" s="34"/>
      <c r="K3" s="15"/>
      <c r="L3" s="15"/>
      <c r="M3" s="15"/>
      <c r="N3" s="15"/>
      <c r="O3" s="12"/>
      <c r="P3" s="33"/>
      <c r="Q3" s="33"/>
      <c r="R3" s="33"/>
      <c r="S3" s="33"/>
      <c r="T3" s="33"/>
    </row>
    <row r="4" spans="3:20" ht="30" customHeight="1" thickBot="1" x14ac:dyDescent="0.2">
      <c r="C4" s="69"/>
      <c r="D4" s="70"/>
      <c r="E4" s="70"/>
      <c r="F4" s="71"/>
      <c r="G4" s="72" t="s">
        <v>99</v>
      </c>
      <c r="H4" s="73"/>
      <c r="I4" s="23"/>
      <c r="J4" s="28"/>
      <c r="K4" s="1"/>
      <c r="L4" s="1"/>
      <c r="M4" s="15"/>
      <c r="N4" s="15"/>
      <c r="O4" s="12"/>
      <c r="P4" s="15"/>
      <c r="Q4" s="15"/>
      <c r="R4" s="15" t="s">
        <v>14</v>
      </c>
      <c r="S4" s="15"/>
      <c r="T4" s="15"/>
    </row>
    <row r="5" spans="3:20" ht="13.5" customHeight="1" thickBot="1" x14ac:dyDescent="0.2">
      <c r="C5" s="16"/>
      <c r="D5" s="16"/>
      <c r="E5" s="17"/>
      <c r="F5" s="17"/>
      <c r="G5" s="17"/>
      <c r="H5" s="17"/>
      <c r="I5" s="24"/>
      <c r="J5" s="28"/>
      <c r="K5" s="1"/>
      <c r="L5" s="1"/>
      <c r="M5" s="15"/>
      <c r="N5" s="15"/>
      <c r="O5" s="12"/>
      <c r="P5" s="15"/>
      <c r="Q5" s="15"/>
      <c r="R5" s="15" t="s">
        <v>15</v>
      </c>
      <c r="S5" s="15"/>
      <c r="T5" s="15"/>
    </row>
    <row r="6" spans="3:20" ht="18.75" x14ac:dyDescent="0.15">
      <c r="C6" s="38" t="s">
        <v>1</v>
      </c>
      <c r="D6" s="79"/>
      <c r="E6" s="80"/>
      <c r="F6" s="80"/>
      <c r="G6" s="80"/>
      <c r="H6" s="81"/>
      <c r="I6" s="21"/>
      <c r="J6" s="29"/>
      <c r="K6" s="1"/>
      <c r="L6" s="1"/>
      <c r="M6" s="15"/>
      <c r="N6" s="15"/>
      <c r="O6" s="12"/>
      <c r="P6" s="15"/>
      <c r="Q6" s="15"/>
      <c r="R6" s="15" t="s">
        <v>16</v>
      </c>
      <c r="S6" s="15"/>
      <c r="T6" s="15"/>
    </row>
    <row r="7" spans="3:20" ht="18.75" x14ac:dyDescent="0.15">
      <c r="C7" s="27" t="str">
        <f>IF(C4="","",C4)</f>
        <v/>
      </c>
      <c r="D7" s="82"/>
      <c r="E7" s="83"/>
      <c r="F7" s="83"/>
      <c r="G7" s="83"/>
      <c r="H7" s="84"/>
      <c r="I7" s="21"/>
      <c r="J7" s="29"/>
      <c r="K7" s="1"/>
      <c r="L7" s="1"/>
      <c r="M7" s="15"/>
      <c r="N7" s="15"/>
      <c r="O7" s="12"/>
      <c r="P7" s="15"/>
      <c r="Q7" s="15"/>
      <c r="R7" s="15" t="s">
        <v>17</v>
      </c>
      <c r="S7" s="15"/>
      <c r="T7" s="15"/>
    </row>
    <row r="8" spans="3:20" ht="19.5" thickBot="1" x14ac:dyDescent="0.2">
      <c r="C8" s="40" t="s">
        <v>2</v>
      </c>
      <c r="D8" s="85"/>
      <c r="E8" s="86"/>
      <c r="F8" s="86"/>
      <c r="G8" s="86"/>
      <c r="H8" s="87"/>
      <c r="I8" s="21"/>
      <c r="J8" s="29"/>
      <c r="K8" s="1"/>
      <c r="L8" s="1"/>
      <c r="M8" s="15"/>
      <c r="N8" s="15"/>
      <c r="O8" s="12"/>
      <c r="P8" s="15"/>
      <c r="Q8" s="15"/>
      <c r="R8" s="15" t="s">
        <v>18</v>
      </c>
      <c r="S8" s="15"/>
      <c r="T8" s="15"/>
    </row>
    <row r="9" spans="3:20" ht="6.75" customHeight="1" thickBot="1" x14ac:dyDescent="0.2">
      <c r="C9" s="18"/>
      <c r="D9" s="19"/>
      <c r="E9" s="17"/>
      <c r="F9" s="17"/>
      <c r="G9" s="17"/>
      <c r="H9" s="17"/>
      <c r="I9" s="24"/>
      <c r="J9" s="28"/>
      <c r="K9" s="1"/>
      <c r="L9" s="1"/>
      <c r="M9" s="15"/>
      <c r="N9" s="15"/>
      <c r="O9" s="12"/>
      <c r="P9" s="15"/>
      <c r="Q9" s="15"/>
      <c r="R9" s="15" t="s">
        <v>20</v>
      </c>
      <c r="S9" s="15"/>
      <c r="T9" s="15"/>
    </row>
    <row r="10" spans="3:20" ht="18.75" customHeight="1" thickBot="1" x14ac:dyDescent="0.2">
      <c r="C10" s="35" t="s">
        <v>10</v>
      </c>
      <c r="D10" s="20"/>
      <c r="E10" s="20"/>
      <c r="F10" s="3"/>
      <c r="G10" s="3"/>
      <c r="H10" s="3"/>
      <c r="I10" s="25"/>
      <c r="J10" s="30"/>
      <c r="K10" s="1"/>
      <c r="L10" s="1"/>
      <c r="M10" s="15"/>
      <c r="N10" s="15"/>
      <c r="O10" s="12"/>
      <c r="P10" s="15"/>
      <c r="Q10" s="15"/>
      <c r="R10" s="15" t="s">
        <v>21</v>
      </c>
      <c r="S10" s="15"/>
      <c r="T10" s="15"/>
    </row>
    <row r="11" spans="3:20" ht="37.5" customHeight="1" thickBot="1" x14ac:dyDescent="0.2">
      <c r="C11" s="39"/>
      <c r="D11" s="20"/>
      <c r="E11" s="20"/>
      <c r="F11" s="3"/>
      <c r="G11" s="3"/>
      <c r="H11" s="3"/>
      <c r="I11" s="25"/>
      <c r="J11" s="30"/>
      <c r="K11" s="1"/>
      <c r="L11" s="1"/>
      <c r="M11" s="15"/>
      <c r="N11" s="15"/>
      <c r="O11" s="12"/>
      <c r="P11" s="15"/>
      <c r="Q11" s="15"/>
      <c r="R11" s="15"/>
      <c r="S11" s="15"/>
      <c r="T11" s="15"/>
    </row>
    <row r="12" spans="3:20" ht="6.75" customHeight="1" thickBot="1" x14ac:dyDescent="0.2">
      <c r="C12" s="3"/>
      <c r="D12" s="3"/>
      <c r="E12" s="3"/>
      <c r="F12" s="3"/>
      <c r="G12" s="3"/>
      <c r="H12" s="3"/>
      <c r="I12" s="25"/>
      <c r="J12" s="30"/>
      <c r="K12" s="1"/>
      <c r="L12" s="1"/>
      <c r="M12" s="15"/>
      <c r="N12" s="15"/>
      <c r="O12" s="12"/>
      <c r="P12" s="15"/>
      <c r="Q12" s="15"/>
      <c r="R12" s="15"/>
      <c r="S12" s="15"/>
      <c r="T12" s="15"/>
    </row>
    <row r="13" spans="3:20" ht="18.75" customHeight="1" thickBot="1" x14ac:dyDescent="0.2">
      <c r="C13" s="88" t="s">
        <v>3</v>
      </c>
      <c r="D13" s="89"/>
      <c r="E13" s="89"/>
      <c r="F13" s="89"/>
      <c r="G13" s="89"/>
      <c r="H13" s="90"/>
      <c r="I13" s="23"/>
      <c r="J13" s="31"/>
      <c r="K13" s="15"/>
      <c r="L13" s="15"/>
      <c r="M13" s="15"/>
      <c r="N13" s="15"/>
      <c r="O13" s="12"/>
      <c r="P13" s="15"/>
      <c r="Q13" s="15"/>
      <c r="R13" s="15"/>
      <c r="S13" s="15"/>
      <c r="T13" s="15"/>
    </row>
    <row r="14" spans="3:20" ht="63" customHeight="1" thickBot="1" x14ac:dyDescent="0.2">
      <c r="C14" s="76"/>
      <c r="D14" s="77"/>
      <c r="E14" s="77"/>
      <c r="F14" s="77"/>
      <c r="G14" s="77"/>
      <c r="H14" s="78"/>
      <c r="I14" s="26"/>
      <c r="J14" s="32"/>
      <c r="K14" s="13"/>
      <c r="L14" s="13"/>
      <c r="M14" s="13"/>
      <c r="N14" s="13"/>
      <c r="O14" s="14"/>
      <c r="P14" s="15"/>
      <c r="Q14" s="15"/>
      <c r="R14" s="15"/>
      <c r="S14" s="15"/>
      <c r="T14" s="15"/>
    </row>
    <row r="18" spans="2:10" ht="18.75" customHeight="1" x14ac:dyDescent="0.15">
      <c r="B18" s="48"/>
      <c r="C18" s="49" t="s">
        <v>7</v>
      </c>
      <c r="D18" s="52"/>
      <c r="E18" s="52"/>
      <c r="F18" s="53"/>
      <c r="G18" s="54"/>
      <c r="H18" s="54"/>
      <c r="I18" s="54"/>
      <c r="J18" s="54"/>
    </row>
    <row r="19" spans="2:10" ht="18.75" customHeight="1" x14ac:dyDescent="0.15">
      <c r="B19" s="50">
        <v>1</v>
      </c>
      <c r="C19" s="51"/>
      <c r="D19" s="2"/>
      <c r="E19" s="43"/>
      <c r="F19" s="55" t="str">
        <f t="shared" ref="F19:F58" si="0">IF(D19="", "",D19-$D$62)</f>
        <v/>
      </c>
      <c r="G19" s="56" t="str">
        <f t="shared" ref="G19:G58" si="1">IF(E19="", "",E19-$E$62)</f>
        <v/>
      </c>
      <c r="H19" s="48" t="str">
        <f t="shared" ref="H19:H58" si="2">IF(D19="","", F19*G19)</f>
        <v/>
      </c>
      <c r="I19" s="48" t="str">
        <f t="shared" ref="I19:J58" si="3">IF(D19="","",F19^2)</f>
        <v/>
      </c>
      <c r="J19" s="48" t="str">
        <f t="shared" si="3"/>
        <v/>
      </c>
    </row>
    <row r="20" spans="2:10" ht="18.75" customHeight="1" x14ac:dyDescent="0.15">
      <c r="B20" s="50">
        <v>2</v>
      </c>
      <c r="C20" s="51"/>
      <c r="D20" s="2"/>
      <c r="E20" s="43"/>
      <c r="F20" s="55" t="str">
        <f t="shared" si="0"/>
        <v/>
      </c>
      <c r="G20" s="56" t="str">
        <f t="shared" si="1"/>
        <v/>
      </c>
      <c r="H20" s="48" t="str">
        <f t="shared" si="2"/>
        <v/>
      </c>
      <c r="I20" s="48" t="str">
        <f t="shared" si="3"/>
        <v/>
      </c>
      <c r="J20" s="48" t="str">
        <f t="shared" si="3"/>
        <v/>
      </c>
    </row>
    <row r="21" spans="2:10" ht="18.75" customHeight="1" x14ac:dyDescent="0.15">
      <c r="B21" s="50">
        <v>3</v>
      </c>
      <c r="C21" s="51"/>
      <c r="D21" s="2"/>
      <c r="E21" s="43"/>
      <c r="F21" s="55" t="str">
        <f t="shared" si="0"/>
        <v/>
      </c>
      <c r="G21" s="56" t="str">
        <f t="shared" si="1"/>
        <v/>
      </c>
      <c r="H21" s="48" t="str">
        <f t="shared" si="2"/>
        <v/>
      </c>
      <c r="I21" s="48" t="str">
        <f t="shared" si="3"/>
        <v/>
      </c>
      <c r="J21" s="48" t="str">
        <f t="shared" si="3"/>
        <v/>
      </c>
    </row>
    <row r="22" spans="2:10" ht="18.75" customHeight="1" x14ac:dyDescent="0.15">
      <c r="B22" s="50">
        <v>4</v>
      </c>
      <c r="C22" s="51"/>
      <c r="D22" s="2"/>
      <c r="E22" s="43"/>
      <c r="F22" s="55" t="str">
        <f t="shared" si="0"/>
        <v/>
      </c>
      <c r="G22" s="56" t="str">
        <f t="shared" si="1"/>
        <v/>
      </c>
      <c r="H22" s="48" t="str">
        <f t="shared" si="2"/>
        <v/>
      </c>
      <c r="I22" s="48" t="str">
        <f t="shared" si="3"/>
        <v/>
      </c>
      <c r="J22" s="48" t="str">
        <f t="shared" si="3"/>
        <v/>
      </c>
    </row>
    <row r="23" spans="2:10" ht="18.75" customHeight="1" x14ac:dyDescent="0.15">
      <c r="B23" s="50">
        <v>5</v>
      </c>
      <c r="C23" s="51"/>
      <c r="D23" s="2"/>
      <c r="E23" s="43"/>
      <c r="F23" s="55" t="str">
        <f t="shared" si="0"/>
        <v/>
      </c>
      <c r="G23" s="56" t="str">
        <f t="shared" si="1"/>
        <v/>
      </c>
      <c r="H23" s="48" t="str">
        <f t="shared" si="2"/>
        <v/>
      </c>
      <c r="I23" s="48" t="str">
        <f t="shared" si="3"/>
        <v/>
      </c>
      <c r="J23" s="48" t="str">
        <f t="shared" si="3"/>
        <v/>
      </c>
    </row>
    <row r="24" spans="2:10" ht="18.75" customHeight="1" x14ac:dyDescent="0.15">
      <c r="B24" s="50">
        <v>6</v>
      </c>
      <c r="C24" s="51"/>
      <c r="D24" s="2"/>
      <c r="E24" s="43"/>
      <c r="F24" s="55" t="str">
        <f t="shared" si="0"/>
        <v/>
      </c>
      <c r="G24" s="56" t="str">
        <f t="shared" si="1"/>
        <v/>
      </c>
      <c r="H24" s="48" t="str">
        <f t="shared" si="2"/>
        <v/>
      </c>
      <c r="I24" s="48" t="str">
        <f t="shared" si="3"/>
        <v/>
      </c>
      <c r="J24" s="48" t="str">
        <f t="shared" si="3"/>
        <v/>
      </c>
    </row>
    <row r="25" spans="2:10" ht="18.75" customHeight="1" x14ac:dyDescent="0.15">
      <c r="B25" s="50">
        <v>7</v>
      </c>
      <c r="C25" s="51"/>
      <c r="D25" s="2"/>
      <c r="E25" s="43"/>
      <c r="F25" s="55" t="str">
        <f t="shared" si="0"/>
        <v/>
      </c>
      <c r="G25" s="56" t="str">
        <f t="shared" si="1"/>
        <v/>
      </c>
      <c r="H25" s="48" t="str">
        <f t="shared" si="2"/>
        <v/>
      </c>
      <c r="I25" s="48" t="str">
        <f t="shared" si="3"/>
        <v/>
      </c>
      <c r="J25" s="48" t="str">
        <f t="shared" si="3"/>
        <v/>
      </c>
    </row>
    <row r="26" spans="2:10" ht="18.75" customHeight="1" x14ac:dyDescent="0.15">
      <c r="B26" s="50">
        <v>8</v>
      </c>
      <c r="C26" s="51"/>
      <c r="D26" s="2"/>
      <c r="E26" s="43"/>
      <c r="F26" s="55" t="str">
        <f t="shared" si="0"/>
        <v/>
      </c>
      <c r="G26" s="56" t="str">
        <f t="shared" si="1"/>
        <v/>
      </c>
      <c r="H26" s="48" t="str">
        <f t="shared" si="2"/>
        <v/>
      </c>
      <c r="I26" s="48" t="str">
        <f t="shared" si="3"/>
        <v/>
      </c>
      <c r="J26" s="48" t="str">
        <f t="shared" si="3"/>
        <v/>
      </c>
    </row>
    <row r="27" spans="2:10" ht="18.75" customHeight="1" x14ac:dyDescent="0.15">
      <c r="B27" s="50">
        <v>9</v>
      </c>
      <c r="C27" s="51"/>
      <c r="D27" s="2"/>
      <c r="E27" s="43"/>
      <c r="F27" s="55" t="str">
        <f t="shared" si="0"/>
        <v/>
      </c>
      <c r="G27" s="56" t="str">
        <f t="shared" si="1"/>
        <v/>
      </c>
      <c r="H27" s="48" t="str">
        <f t="shared" si="2"/>
        <v/>
      </c>
      <c r="I27" s="48" t="str">
        <f t="shared" si="3"/>
        <v/>
      </c>
      <c r="J27" s="48" t="str">
        <f t="shared" si="3"/>
        <v/>
      </c>
    </row>
    <row r="28" spans="2:10" ht="18.75" customHeight="1" x14ac:dyDescent="0.15">
      <c r="B28" s="50">
        <v>10</v>
      </c>
      <c r="C28" s="51"/>
      <c r="D28" s="2"/>
      <c r="E28" s="43"/>
      <c r="F28" s="55" t="str">
        <f t="shared" si="0"/>
        <v/>
      </c>
      <c r="G28" s="56" t="str">
        <f t="shared" si="1"/>
        <v/>
      </c>
      <c r="H28" s="48" t="str">
        <f t="shared" si="2"/>
        <v/>
      </c>
      <c r="I28" s="48" t="str">
        <f t="shared" si="3"/>
        <v/>
      </c>
      <c r="J28" s="48" t="str">
        <f t="shared" si="3"/>
        <v/>
      </c>
    </row>
    <row r="29" spans="2:10" ht="18.75" customHeight="1" x14ac:dyDescent="0.15">
      <c r="B29" s="50">
        <v>11</v>
      </c>
      <c r="C29" s="51"/>
      <c r="D29" s="2"/>
      <c r="E29" s="43"/>
      <c r="F29" s="55" t="str">
        <f t="shared" si="0"/>
        <v/>
      </c>
      <c r="G29" s="56" t="str">
        <f t="shared" si="1"/>
        <v/>
      </c>
      <c r="H29" s="48" t="str">
        <f t="shared" si="2"/>
        <v/>
      </c>
      <c r="I29" s="48" t="str">
        <f t="shared" si="3"/>
        <v/>
      </c>
      <c r="J29" s="48" t="str">
        <f t="shared" si="3"/>
        <v/>
      </c>
    </row>
    <row r="30" spans="2:10" ht="18.75" customHeight="1" x14ac:dyDescent="0.15">
      <c r="B30" s="50">
        <v>12</v>
      </c>
      <c r="C30" s="51"/>
      <c r="D30" s="2"/>
      <c r="E30" s="43"/>
      <c r="F30" s="55" t="str">
        <f t="shared" si="0"/>
        <v/>
      </c>
      <c r="G30" s="56" t="str">
        <f t="shared" si="1"/>
        <v/>
      </c>
      <c r="H30" s="48" t="str">
        <f t="shared" si="2"/>
        <v/>
      </c>
      <c r="I30" s="48" t="str">
        <f t="shared" si="3"/>
        <v/>
      </c>
      <c r="J30" s="48" t="str">
        <f t="shared" si="3"/>
        <v/>
      </c>
    </row>
    <row r="31" spans="2:10" ht="18.75" customHeight="1" x14ac:dyDescent="0.15">
      <c r="B31" s="50">
        <v>13</v>
      </c>
      <c r="C31" s="51"/>
      <c r="D31" s="2"/>
      <c r="E31" s="43"/>
      <c r="F31" s="55" t="str">
        <f t="shared" si="0"/>
        <v/>
      </c>
      <c r="G31" s="56" t="str">
        <f t="shared" si="1"/>
        <v/>
      </c>
      <c r="H31" s="48" t="str">
        <f t="shared" si="2"/>
        <v/>
      </c>
      <c r="I31" s="48" t="str">
        <f t="shared" si="3"/>
        <v/>
      </c>
      <c r="J31" s="48" t="str">
        <f t="shared" si="3"/>
        <v/>
      </c>
    </row>
    <row r="32" spans="2:10" ht="18.75" customHeight="1" x14ac:dyDescent="0.15">
      <c r="B32" s="50">
        <v>14</v>
      </c>
      <c r="C32" s="51"/>
      <c r="D32" s="2"/>
      <c r="E32" s="43"/>
      <c r="F32" s="55" t="str">
        <f t="shared" si="0"/>
        <v/>
      </c>
      <c r="G32" s="56" t="str">
        <f t="shared" si="1"/>
        <v/>
      </c>
      <c r="H32" s="48" t="str">
        <f t="shared" si="2"/>
        <v/>
      </c>
      <c r="I32" s="48" t="str">
        <f t="shared" si="3"/>
        <v/>
      </c>
      <c r="J32" s="48" t="str">
        <f t="shared" si="3"/>
        <v/>
      </c>
    </row>
    <row r="33" spans="2:10" ht="18.75" customHeight="1" x14ac:dyDescent="0.15">
      <c r="B33" s="50">
        <v>15</v>
      </c>
      <c r="C33" s="51"/>
      <c r="D33" s="2"/>
      <c r="E33" s="43"/>
      <c r="F33" s="55" t="str">
        <f t="shared" si="0"/>
        <v/>
      </c>
      <c r="G33" s="56" t="str">
        <f t="shared" si="1"/>
        <v/>
      </c>
      <c r="H33" s="48" t="str">
        <f t="shared" si="2"/>
        <v/>
      </c>
      <c r="I33" s="48" t="str">
        <f t="shared" si="3"/>
        <v/>
      </c>
      <c r="J33" s="48" t="str">
        <f t="shared" si="3"/>
        <v/>
      </c>
    </row>
    <row r="34" spans="2:10" ht="18.75" customHeight="1" x14ac:dyDescent="0.15">
      <c r="B34" s="50">
        <v>16</v>
      </c>
      <c r="C34" s="51"/>
      <c r="D34" s="2"/>
      <c r="E34" s="43"/>
      <c r="F34" s="55" t="str">
        <f t="shared" si="0"/>
        <v/>
      </c>
      <c r="G34" s="56" t="str">
        <f t="shared" si="1"/>
        <v/>
      </c>
      <c r="H34" s="48" t="str">
        <f t="shared" si="2"/>
        <v/>
      </c>
      <c r="I34" s="48" t="str">
        <f t="shared" si="3"/>
        <v/>
      </c>
      <c r="J34" s="48" t="str">
        <f t="shared" si="3"/>
        <v/>
      </c>
    </row>
    <row r="35" spans="2:10" ht="18.75" customHeight="1" x14ac:dyDescent="0.15">
      <c r="B35" s="50">
        <v>17</v>
      </c>
      <c r="C35" s="51"/>
      <c r="D35" s="2"/>
      <c r="E35" s="43"/>
      <c r="F35" s="55" t="str">
        <f t="shared" si="0"/>
        <v/>
      </c>
      <c r="G35" s="56" t="str">
        <f t="shared" si="1"/>
        <v/>
      </c>
      <c r="H35" s="48" t="str">
        <f t="shared" si="2"/>
        <v/>
      </c>
      <c r="I35" s="48" t="str">
        <f t="shared" si="3"/>
        <v/>
      </c>
      <c r="J35" s="48" t="str">
        <f t="shared" si="3"/>
        <v/>
      </c>
    </row>
    <row r="36" spans="2:10" ht="18.75" customHeight="1" x14ac:dyDescent="0.15">
      <c r="B36" s="50">
        <v>18</v>
      </c>
      <c r="C36" s="51"/>
      <c r="D36" s="2"/>
      <c r="E36" s="43"/>
      <c r="F36" s="55" t="str">
        <f t="shared" si="0"/>
        <v/>
      </c>
      <c r="G36" s="56" t="str">
        <f t="shared" si="1"/>
        <v/>
      </c>
      <c r="H36" s="48" t="str">
        <f t="shared" si="2"/>
        <v/>
      </c>
      <c r="I36" s="48" t="str">
        <f t="shared" si="3"/>
        <v/>
      </c>
      <c r="J36" s="48" t="str">
        <f t="shared" si="3"/>
        <v/>
      </c>
    </row>
    <row r="37" spans="2:10" ht="18.75" customHeight="1" x14ac:dyDescent="0.15">
      <c r="B37" s="50">
        <v>19</v>
      </c>
      <c r="C37" s="51"/>
      <c r="D37" s="2"/>
      <c r="E37" s="43"/>
      <c r="F37" s="55" t="str">
        <f t="shared" si="0"/>
        <v/>
      </c>
      <c r="G37" s="56" t="str">
        <f t="shared" si="1"/>
        <v/>
      </c>
      <c r="H37" s="48" t="str">
        <f t="shared" si="2"/>
        <v/>
      </c>
      <c r="I37" s="48" t="str">
        <f t="shared" si="3"/>
        <v/>
      </c>
      <c r="J37" s="48" t="str">
        <f t="shared" si="3"/>
        <v/>
      </c>
    </row>
    <row r="38" spans="2:10" ht="18.75" customHeight="1" x14ac:dyDescent="0.15">
      <c r="B38" s="50">
        <v>20</v>
      </c>
      <c r="C38" s="51"/>
      <c r="D38" s="2"/>
      <c r="E38" s="43"/>
      <c r="F38" s="55" t="str">
        <f t="shared" si="0"/>
        <v/>
      </c>
      <c r="G38" s="56" t="str">
        <f t="shared" si="1"/>
        <v/>
      </c>
      <c r="H38" s="48" t="str">
        <f t="shared" si="2"/>
        <v/>
      </c>
      <c r="I38" s="48" t="str">
        <f t="shared" si="3"/>
        <v/>
      </c>
      <c r="J38" s="48" t="str">
        <f t="shared" si="3"/>
        <v/>
      </c>
    </row>
    <row r="39" spans="2:10" ht="18.75" customHeight="1" x14ac:dyDescent="0.15">
      <c r="B39" s="50">
        <v>21</v>
      </c>
      <c r="C39" s="51"/>
      <c r="D39" s="2"/>
      <c r="E39" s="43"/>
      <c r="F39" s="55" t="str">
        <f t="shared" si="0"/>
        <v/>
      </c>
      <c r="G39" s="56" t="str">
        <f t="shared" si="1"/>
        <v/>
      </c>
      <c r="H39" s="48" t="str">
        <f t="shared" si="2"/>
        <v/>
      </c>
      <c r="I39" s="48" t="str">
        <f t="shared" si="3"/>
        <v/>
      </c>
      <c r="J39" s="48" t="str">
        <f t="shared" si="3"/>
        <v/>
      </c>
    </row>
    <row r="40" spans="2:10" ht="18.75" customHeight="1" x14ac:dyDescent="0.15">
      <c r="B40" s="50">
        <v>22</v>
      </c>
      <c r="C40" s="51"/>
      <c r="D40" s="2"/>
      <c r="E40" s="43"/>
      <c r="F40" s="55" t="str">
        <f t="shared" si="0"/>
        <v/>
      </c>
      <c r="G40" s="56" t="str">
        <f t="shared" si="1"/>
        <v/>
      </c>
      <c r="H40" s="48" t="str">
        <f t="shared" si="2"/>
        <v/>
      </c>
      <c r="I40" s="48" t="str">
        <f t="shared" si="3"/>
        <v/>
      </c>
      <c r="J40" s="48" t="str">
        <f t="shared" si="3"/>
        <v/>
      </c>
    </row>
    <row r="41" spans="2:10" ht="18.75" customHeight="1" x14ac:dyDescent="0.15">
      <c r="B41" s="50">
        <v>23</v>
      </c>
      <c r="C41" s="51"/>
      <c r="D41" s="2"/>
      <c r="E41" s="43"/>
      <c r="F41" s="55" t="str">
        <f t="shared" si="0"/>
        <v/>
      </c>
      <c r="G41" s="56" t="str">
        <f t="shared" si="1"/>
        <v/>
      </c>
      <c r="H41" s="48" t="str">
        <f t="shared" si="2"/>
        <v/>
      </c>
      <c r="I41" s="48" t="str">
        <f t="shared" si="3"/>
        <v/>
      </c>
      <c r="J41" s="48" t="str">
        <f t="shared" si="3"/>
        <v/>
      </c>
    </row>
    <row r="42" spans="2:10" ht="18.75" customHeight="1" x14ac:dyDescent="0.15">
      <c r="B42" s="50">
        <v>24</v>
      </c>
      <c r="C42" s="51"/>
      <c r="D42" s="2"/>
      <c r="E42" s="43"/>
      <c r="F42" s="55" t="str">
        <f t="shared" si="0"/>
        <v/>
      </c>
      <c r="G42" s="56" t="str">
        <f t="shared" si="1"/>
        <v/>
      </c>
      <c r="H42" s="48" t="str">
        <f t="shared" si="2"/>
        <v/>
      </c>
      <c r="I42" s="48" t="str">
        <f t="shared" si="3"/>
        <v/>
      </c>
      <c r="J42" s="48" t="str">
        <f t="shared" si="3"/>
        <v/>
      </c>
    </row>
    <row r="43" spans="2:10" ht="18.75" customHeight="1" x14ac:dyDescent="0.15">
      <c r="B43" s="50">
        <v>25</v>
      </c>
      <c r="C43" s="51"/>
      <c r="D43" s="2"/>
      <c r="E43" s="43"/>
      <c r="F43" s="55" t="str">
        <f t="shared" si="0"/>
        <v/>
      </c>
      <c r="G43" s="56" t="str">
        <f t="shared" si="1"/>
        <v/>
      </c>
      <c r="H43" s="48" t="str">
        <f t="shared" si="2"/>
        <v/>
      </c>
      <c r="I43" s="48" t="str">
        <f t="shared" si="3"/>
        <v/>
      </c>
      <c r="J43" s="48" t="str">
        <f t="shared" si="3"/>
        <v/>
      </c>
    </row>
    <row r="44" spans="2:10" ht="18.75" customHeight="1" x14ac:dyDescent="0.15">
      <c r="B44" s="50">
        <v>26</v>
      </c>
      <c r="C44" s="51"/>
      <c r="D44" s="2"/>
      <c r="E44" s="43"/>
      <c r="F44" s="55" t="str">
        <f t="shared" si="0"/>
        <v/>
      </c>
      <c r="G44" s="56" t="str">
        <f t="shared" si="1"/>
        <v/>
      </c>
      <c r="H44" s="48" t="str">
        <f t="shared" si="2"/>
        <v/>
      </c>
      <c r="I44" s="48" t="str">
        <f t="shared" si="3"/>
        <v/>
      </c>
      <c r="J44" s="48" t="str">
        <f t="shared" si="3"/>
        <v/>
      </c>
    </row>
    <row r="45" spans="2:10" ht="18.75" customHeight="1" x14ac:dyDescent="0.15">
      <c r="B45" s="50">
        <v>27</v>
      </c>
      <c r="C45" s="51"/>
      <c r="D45" s="2"/>
      <c r="E45" s="43"/>
      <c r="F45" s="55" t="str">
        <f t="shared" si="0"/>
        <v/>
      </c>
      <c r="G45" s="56" t="str">
        <f t="shared" si="1"/>
        <v/>
      </c>
      <c r="H45" s="48" t="str">
        <f t="shared" si="2"/>
        <v/>
      </c>
      <c r="I45" s="48" t="str">
        <f t="shared" si="3"/>
        <v/>
      </c>
      <c r="J45" s="48" t="str">
        <f t="shared" si="3"/>
        <v/>
      </c>
    </row>
    <row r="46" spans="2:10" ht="18.75" customHeight="1" x14ac:dyDescent="0.15">
      <c r="B46" s="50">
        <v>28</v>
      </c>
      <c r="C46" s="51"/>
      <c r="D46" s="2"/>
      <c r="E46" s="43"/>
      <c r="F46" s="55" t="str">
        <f t="shared" si="0"/>
        <v/>
      </c>
      <c r="G46" s="56" t="str">
        <f t="shared" si="1"/>
        <v/>
      </c>
      <c r="H46" s="48" t="str">
        <f t="shared" si="2"/>
        <v/>
      </c>
      <c r="I46" s="48" t="str">
        <f t="shared" si="3"/>
        <v/>
      </c>
      <c r="J46" s="48" t="str">
        <f t="shared" si="3"/>
        <v/>
      </c>
    </row>
    <row r="47" spans="2:10" ht="18.75" customHeight="1" x14ac:dyDescent="0.15">
      <c r="B47" s="50">
        <v>29</v>
      </c>
      <c r="C47" s="51"/>
      <c r="D47" s="2"/>
      <c r="E47" s="43"/>
      <c r="F47" s="55" t="str">
        <f t="shared" si="0"/>
        <v/>
      </c>
      <c r="G47" s="56" t="str">
        <f t="shared" si="1"/>
        <v/>
      </c>
      <c r="H47" s="48" t="str">
        <f t="shared" si="2"/>
        <v/>
      </c>
      <c r="I47" s="48" t="str">
        <f t="shared" si="3"/>
        <v/>
      </c>
      <c r="J47" s="48" t="str">
        <f t="shared" si="3"/>
        <v/>
      </c>
    </row>
    <row r="48" spans="2:10" ht="18.75" customHeight="1" x14ac:dyDescent="0.15">
      <c r="B48" s="50">
        <v>30</v>
      </c>
      <c r="C48" s="51"/>
      <c r="D48" s="2"/>
      <c r="E48" s="43"/>
      <c r="F48" s="55" t="str">
        <f t="shared" si="0"/>
        <v/>
      </c>
      <c r="G48" s="56" t="str">
        <f t="shared" si="1"/>
        <v/>
      </c>
      <c r="H48" s="48" t="str">
        <f t="shared" si="2"/>
        <v/>
      </c>
      <c r="I48" s="48" t="str">
        <f t="shared" si="3"/>
        <v/>
      </c>
      <c r="J48" s="48" t="str">
        <f t="shared" si="3"/>
        <v/>
      </c>
    </row>
    <row r="49" spans="2:10" ht="18.75" customHeight="1" x14ac:dyDescent="0.15">
      <c r="B49" s="50">
        <v>31</v>
      </c>
      <c r="C49" s="51"/>
      <c r="D49" s="2"/>
      <c r="E49" s="43"/>
      <c r="F49" s="55" t="str">
        <f t="shared" si="0"/>
        <v/>
      </c>
      <c r="G49" s="56" t="str">
        <f t="shared" si="1"/>
        <v/>
      </c>
      <c r="H49" s="48" t="str">
        <f t="shared" si="2"/>
        <v/>
      </c>
      <c r="I49" s="48" t="str">
        <f t="shared" si="3"/>
        <v/>
      </c>
      <c r="J49" s="48" t="str">
        <f t="shared" si="3"/>
        <v/>
      </c>
    </row>
    <row r="50" spans="2:10" ht="18.75" customHeight="1" x14ac:dyDescent="0.15">
      <c r="B50" s="50">
        <v>32</v>
      </c>
      <c r="C50" s="51"/>
      <c r="D50" s="2"/>
      <c r="E50" s="43"/>
      <c r="F50" s="55" t="str">
        <f t="shared" si="0"/>
        <v/>
      </c>
      <c r="G50" s="56" t="str">
        <f t="shared" si="1"/>
        <v/>
      </c>
      <c r="H50" s="48" t="str">
        <f t="shared" si="2"/>
        <v/>
      </c>
      <c r="I50" s="48" t="str">
        <f t="shared" si="3"/>
        <v/>
      </c>
      <c r="J50" s="48" t="str">
        <f t="shared" si="3"/>
        <v/>
      </c>
    </row>
    <row r="51" spans="2:10" ht="18.75" customHeight="1" x14ac:dyDescent="0.15">
      <c r="B51" s="50">
        <v>33</v>
      </c>
      <c r="C51" s="51"/>
      <c r="D51" s="2"/>
      <c r="E51" s="43"/>
      <c r="F51" s="55" t="str">
        <f t="shared" si="0"/>
        <v/>
      </c>
      <c r="G51" s="56" t="str">
        <f t="shared" si="1"/>
        <v/>
      </c>
      <c r="H51" s="48" t="str">
        <f t="shared" si="2"/>
        <v/>
      </c>
      <c r="I51" s="48" t="str">
        <f t="shared" si="3"/>
        <v/>
      </c>
      <c r="J51" s="48" t="str">
        <f t="shared" si="3"/>
        <v/>
      </c>
    </row>
    <row r="52" spans="2:10" ht="18.75" customHeight="1" x14ac:dyDescent="0.15">
      <c r="B52" s="50">
        <v>34</v>
      </c>
      <c r="C52" s="51"/>
      <c r="D52" s="2"/>
      <c r="E52" s="43"/>
      <c r="F52" s="55" t="str">
        <f t="shared" si="0"/>
        <v/>
      </c>
      <c r="G52" s="56" t="str">
        <f t="shared" si="1"/>
        <v/>
      </c>
      <c r="H52" s="48" t="str">
        <f t="shared" si="2"/>
        <v/>
      </c>
      <c r="I52" s="48" t="str">
        <f t="shared" si="3"/>
        <v/>
      </c>
      <c r="J52" s="48" t="str">
        <f t="shared" si="3"/>
        <v/>
      </c>
    </row>
    <row r="53" spans="2:10" ht="18.75" customHeight="1" x14ac:dyDescent="0.15">
      <c r="B53" s="50">
        <v>35</v>
      </c>
      <c r="C53" s="51"/>
      <c r="D53" s="2"/>
      <c r="E53" s="43"/>
      <c r="F53" s="55" t="str">
        <f t="shared" si="0"/>
        <v/>
      </c>
      <c r="G53" s="56" t="str">
        <f t="shared" si="1"/>
        <v/>
      </c>
      <c r="H53" s="48" t="str">
        <f t="shared" si="2"/>
        <v/>
      </c>
      <c r="I53" s="48" t="str">
        <f t="shared" si="3"/>
        <v/>
      </c>
      <c r="J53" s="48" t="str">
        <f t="shared" si="3"/>
        <v/>
      </c>
    </row>
    <row r="54" spans="2:10" ht="18.75" customHeight="1" x14ac:dyDescent="0.15">
      <c r="B54" s="50">
        <v>36</v>
      </c>
      <c r="C54" s="51"/>
      <c r="D54" s="2"/>
      <c r="E54" s="43"/>
      <c r="F54" s="55" t="str">
        <f t="shared" si="0"/>
        <v/>
      </c>
      <c r="G54" s="56" t="str">
        <f t="shared" si="1"/>
        <v/>
      </c>
      <c r="H54" s="48" t="str">
        <f t="shared" si="2"/>
        <v/>
      </c>
      <c r="I54" s="48" t="str">
        <f t="shared" si="3"/>
        <v/>
      </c>
      <c r="J54" s="48" t="str">
        <f t="shared" si="3"/>
        <v/>
      </c>
    </row>
    <row r="55" spans="2:10" ht="18.75" customHeight="1" x14ac:dyDescent="0.15">
      <c r="B55" s="50">
        <v>37</v>
      </c>
      <c r="C55" s="51"/>
      <c r="D55" s="2"/>
      <c r="E55" s="43"/>
      <c r="F55" s="55" t="str">
        <f t="shared" si="0"/>
        <v/>
      </c>
      <c r="G55" s="56" t="str">
        <f t="shared" si="1"/>
        <v/>
      </c>
      <c r="H55" s="48" t="str">
        <f t="shared" si="2"/>
        <v/>
      </c>
      <c r="I55" s="48" t="str">
        <f t="shared" si="3"/>
        <v/>
      </c>
      <c r="J55" s="48" t="str">
        <f t="shared" si="3"/>
        <v/>
      </c>
    </row>
    <row r="56" spans="2:10" ht="18.75" customHeight="1" x14ac:dyDescent="0.15">
      <c r="B56" s="50">
        <v>38</v>
      </c>
      <c r="C56" s="51"/>
      <c r="D56" s="47"/>
      <c r="E56" s="41"/>
      <c r="F56" s="55" t="str">
        <f t="shared" si="0"/>
        <v/>
      </c>
      <c r="G56" s="56" t="str">
        <f t="shared" si="1"/>
        <v/>
      </c>
      <c r="H56" s="48" t="str">
        <f t="shared" si="2"/>
        <v/>
      </c>
      <c r="I56" s="48" t="str">
        <f t="shared" si="3"/>
        <v/>
      </c>
      <c r="J56" s="48" t="str">
        <f t="shared" si="3"/>
        <v/>
      </c>
    </row>
    <row r="57" spans="2:10" ht="18.75" customHeight="1" x14ac:dyDescent="0.15">
      <c r="B57" s="50">
        <v>39</v>
      </c>
      <c r="C57" s="51"/>
      <c r="D57" s="47"/>
      <c r="E57" s="47"/>
      <c r="F57" s="55" t="str">
        <f t="shared" si="0"/>
        <v/>
      </c>
      <c r="G57" s="56" t="str">
        <f t="shared" si="1"/>
        <v/>
      </c>
      <c r="H57" s="48" t="str">
        <f t="shared" si="2"/>
        <v/>
      </c>
      <c r="I57" s="48" t="str">
        <f t="shared" si="3"/>
        <v/>
      </c>
      <c r="J57" s="48" t="str">
        <f t="shared" si="3"/>
        <v/>
      </c>
    </row>
    <row r="58" spans="2:10" ht="18.75" customHeight="1" x14ac:dyDescent="0.15">
      <c r="B58" s="50">
        <v>40</v>
      </c>
      <c r="C58" s="51"/>
      <c r="D58" s="47"/>
      <c r="E58" s="47"/>
      <c r="F58" s="55" t="str">
        <f t="shared" si="0"/>
        <v/>
      </c>
      <c r="G58" s="56" t="str">
        <f t="shared" si="1"/>
        <v/>
      </c>
      <c r="H58" s="48" t="str">
        <f t="shared" si="2"/>
        <v/>
      </c>
      <c r="I58" s="48" t="str">
        <f t="shared" si="3"/>
        <v/>
      </c>
      <c r="J58" s="48" t="str">
        <f t="shared" si="3"/>
        <v/>
      </c>
    </row>
    <row r="59" spans="2:10" ht="18.75" customHeight="1" x14ac:dyDescent="0.15">
      <c r="B59" s="50" t="s">
        <v>6</v>
      </c>
      <c r="C59" s="50"/>
      <c r="D59" s="58">
        <f>SUM(D19:D58)</f>
        <v>0</v>
      </c>
      <c r="E59" s="59">
        <f>SUM(E19:E58)</f>
        <v>0</v>
      </c>
      <c r="F59" s="48"/>
      <c r="G59" s="57"/>
      <c r="H59" s="48">
        <f>SUM(H19:H58)</f>
        <v>0</v>
      </c>
      <c r="I59" s="48">
        <f>SUM(I19:I58)</f>
        <v>0</v>
      </c>
      <c r="J59" s="48">
        <f>SUM(J19:J58)</f>
        <v>0</v>
      </c>
    </row>
    <row r="60" spans="2:10" ht="18.75" customHeight="1" x14ac:dyDescent="0.15">
      <c r="B60" s="9"/>
      <c r="C60" s="9" t="s">
        <v>9</v>
      </c>
      <c r="D60" s="10">
        <f>COUNTA(D19:D58)</f>
        <v>0</v>
      </c>
      <c r="E60" s="10">
        <f>COUNTA(E19:E58)</f>
        <v>0</v>
      </c>
      <c r="F60" s="1"/>
      <c r="G60" s="7"/>
      <c r="H60" s="1"/>
      <c r="I60" s="1"/>
      <c r="J60" s="1"/>
    </row>
    <row r="61" spans="2:10" ht="18.75" customHeight="1" x14ac:dyDescent="0.15">
      <c r="B61" s="9"/>
      <c r="C61" s="9"/>
      <c r="D61" s="9"/>
      <c r="E61" s="8"/>
      <c r="F61" s="1"/>
      <c r="G61" s="7"/>
      <c r="H61" s="1"/>
      <c r="I61" s="1"/>
      <c r="J61" s="1"/>
    </row>
    <row r="62" spans="2:10" x14ac:dyDescent="0.15">
      <c r="B62" s="6"/>
      <c r="C62" s="6"/>
      <c r="D62" s="5" t="e">
        <f>D59/D60</f>
        <v>#DIV/0!</v>
      </c>
      <c r="E62" t="e">
        <f>E59/E60</f>
        <v>#DIV/0!</v>
      </c>
    </row>
    <row r="63" spans="2:10" ht="36.75" customHeight="1" x14ac:dyDescent="0.15">
      <c r="E63" s="74" t="s">
        <v>5</v>
      </c>
      <c r="F63" s="75"/>
      <c r="G63" s="4"/>
      <c r="H63" s="2" t="e">
        <f>H59/SQRT(I59*J59)</f>
        <v>#DIV/0!</v>
      </c>
    </row>
    <row r="64" spans="2:10" ht="69.75" customHeight="1" x14ac:dyDescent="0.15">
      <c r="H64" s="3" t="s">
        <v>4</v>
      </c>
    </row>
  </sheetData>
  <dataConsolidate/>
  <mergeCells count="10">
    <mergeCell ref="D6:H8"/>
    <mergeCell ref="C13:H13"/>
    <mergeCell ref="C14:H14"/>
    <mergeCell ref="E63:F63"/>
    <mergeCell ref="C2:H2"/>
    <mergeCell ref="J2:O2"/>
    <mergeCell ref="E3:F3"/>
    <mergeCell ref="G3:H3"/>
    <mergeCell ref="C4:F4"/>
    <mergeCell ref="G4:H4"/>
  </mergeCells>
  <phoneticPr fontId="1"/>
  <dataValidations count="2">
    <dataValidation type="list" allowBlank="1" showInputMessage="1" showErrorMessage="1" sqref="E5">
      <formula1>$L$17:$L$24</formula1>
    </dataValidation>
    <dataValidation type="list" allowBlank="1" showInputMessage="1" showErrorMessage="1" sqref="C4:F4">
      <formula1>$R$3:$R$10</formula1>
    </dataValidation>
  </dataValidations>
  <pageMargins left="0.62992125984251968" right="0.23622047244094491" top="1.1417322834645669" bottom="0.74803149606299213" header="0.31496062992125984" footer="0.31496062992125984"/>
  <pageSetup paperSize="9" scale="54" orientation="portrait" horizontalDpi="360" verticalDpi="360" r:id="rId1"/>
  <drawing r:id="rId2"/>
  <legacyDrawing r:id="rId3"/>
  <oleObjects>
    <mc:AlternateContent xmlns:mc="http://schemas.openxmlformats.org/markup-compatibility/2006">
      <mc:Choice Requires="x14">
        <oleObject progId="Equation.3" shapeId="7169" r:id="rId4">
          <objectPr defaultSize="0" autoPict="0" r:id="rId5">
            <anchor moveWithCells="1">
              <from>
                <xdr:col>7</xdr:col>
                <xdr:colOff>838200</xdr:colOff>
                <xdr:row>63</xdr:row>
                <xdr:rowOff>600075</xdr:rowOff>
              </from>
              <to>
                <xdr:col>8</xdr:col>
                <xdr:colOff>438150</xdr:colOff>
                <xdr:row>64</xdr:row>
                <xdr:rowOff>133350</xdr:rowOff>
              </to>
            </anchor>
          </objectPr>
        </oleObject>
      </mc:Choice>
      <mc:Fallback>
        <oleObject progId="Equation.3" shapeId="7169"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B1:T64"/>
  <sheetViews>
    <sheetView topLeftCell="A51" workbookViewId="0">
      <selection activeCell="O61" sqref="O61"/>
    </sheetView>
  </sheetViews>
  <sheetFormatPr defaultRowHeight="13.5" x14ac:dyDescent="0.15"/>
  <cols>
    <col min="1" max="1" width="0.875" customWidth="1"/>
    <col min="2" max="2" width="3.25" customWidth="1"/>
    <col min="3" max="3" width="21" customWidth="1"/>
    <col min="4" max="10" width="12.5" customWidth="1"/>
    <col min="18" max="18" width="37.375" hidden="1" customWidth="1"/>
  </cols>
  <sheetData>
    <row r="1" spans="3:20" ht="14.25" thickBot="1" x14ac:dyDescent="0.2">
      <c r="C1" s="60" t="s">
        <v>84</v>
      </c>
    </row>
    <row r="2" spans="3:20" ht="18.75" customHeight="1" thickBot="1" x14ac:dyDescent="0.2">
      <c r="C2" s="91" t="s">
        <v>0</v>
      </c>
      <c r="D2" s="92"/>
      <c r="E2" s="92"/>
      <c r="F2" s="92"/>
      <c r="G2" s="92"/>
      <c r="H2" s="93"/>
      <c r="I2" s="22"/>
      <c r="J2" s="62" t="s">
        <v>11</v>
      </c>
      <c r="K2" s="63"/>
      <c r="L2" s="63"/>
      <c r="M2" s="63"/>
      <c r="N2" s="63"/>
      <c r="O2" s="64"/>
      <c r="P2" s="33"/>
      <c r="Q2" s="33"/>
      <c r="R2" s="36" t="s">
        <v>19</v>
      </c>
      <c r="S2" s="33"/>
      <c r="T2" s="33"/>
    </row>
    <row r="3" spans="3:20" ht="30" customHeight="1" thickBot="1" x14ac:dyDescent="0.2">
      <c r="C3" s="61"/>
      <c r="D3" s="37" t="s">
        <v>12</v>
      </c>
      <c r="E3" s="65"/>
      <c r="F3" s="66"/>
      <c r="G3" s="67" t="s">
        <v>13</v>
      </c>
      <c r="H3" s="68"/>
      <c r="I3" s="22"/>
      <c r="J3" s="34"/>
      <c r="K3" s="15"/>
      <c r="L3" s="15"/>
      <c r="M3" s="15"/>
      <c r="N3" s="15"/>
      <c r="O3" s="12"/>
      <c r="P3" s="33"/>
      <c r="Q3" s="33"/>
      <c r="R3" s="33"/>
      <c r="S3" s="33"/>
      <c r="T3" s="33"/>
    </row>
    <row r="4" spans="3:20" ht="30" customHeight="1" thickBot="1" x14ac:dyDescent="0.2">
      <c r="C4" s="69"/>
      <c r="D4" s="70"/>
      <c r="E4" s="70"/>
      <c r="F4" s="71"/>
      <c r="G4" s="72" t="s">
        <v>99</v>
      </c>
      <c r="H4" s="73"/>
      <c r="I4" s="23"/>
      <c r="J4" s="28"/>
      <c r="K4" s="1"/>
      <c r="L4" s="1"/>
      <c r="M4" s="15"/>
      <c r="N4" s="15"/>
      <c r="O4" s="12"/>
      <c r="P4" s="15"/>
      <c r="Q4" s="15"/>
      <c r="R4" s="15" t="s">
        <v>14</v>
      </c>
      <c r="S4" s="15"/>
      <c r="T4" s="15"/>
    </row>
    <row r="5" spans="3:20" ht="13.5" customHeight="1" thickBot="1" x14ac:dyDescent="0.2">
      <c r="C5" s="16"/>
      <c r="D5" s="16"/>
      <c r="E5" s="17"/>
      <c r="F5" s="17"/>
      <c r="G5" s="17"/>
      <c r="H5" s="17"/>
      <c r="I5" s="24"/>
      <c r="J5" s="28"/>
      <c r="K5" s="1"/>
      <c r="L5" s="1"/>
      <c r="M5" s="15"/>
      <c r="N5" s="15"/>
      <c r="O5" s="12"/>
      <c r="P5" s="15"/>
      <c r="Q5" s="15"/>
      <c r="R5" s="15" t="s">
        <v>15</v>
      </c>
      <c r="S5" s="15"/>
      <c r="T5" s="15"/>
    </row>
    <row r="6" spans="3:20" ht="18.75" x14ac:dyDescent="0.15">
      <c r="C6" s="38" t="s">
        <v>1</v>
      </c>
      <c r="D6" s="79"/>
      <c r="E6" s="80"/>
      <c r="F6" s="80"/>
      <c r="G6" s="80"/>
      <c r="H6" s="81"/>
      <c r="I6" s="21"/>
      <c r="J6" s="29"/>
      <c r="K6" s="1"/>
      <c r="L6" s="1"/>
      <c r="M6" s="15"/>
      <c r="N6" s="15"/>
      <c r="O6" s="12"/>
      <c r="P6" s="15"/>
      <c r="Q6" s="15"/>
      <c r="R6" s="15" t="s">
        <v>16</v>
      </c>
      <c r="S6" s="15"/>
      <c r="T6" s="15"/>
    </row>
    <row r="7" spans="3:20" ht="18.75" x14ac:dyDescent="0.15">
      <c r="C7" s="27" t="str">
        <f>IF(C4="","",C4)</f>
        <v/>
      </c>
      <c r="D7" s="82"/>
      <c r="E7" s="83"/>
      <c r="F7" s="83"/>
      <c r="G7" s="83"/>
      <c r="H7" s="84"/>
      <c r="I7" s="21"/>
      <c r="J7" s="29"/>
      <c r="K7" s="1"/>
      <c r="L7" s="1"/>
      <c r="M7" s="15"/>
      <c r="N7" s="15"/>
      <c r="O7" s="12"/>
      <c r="P7" s="15"/>
      <c r="Q7" s="15"/>
      <c r="R7" s="15" t="s">
        <v>17</v>
      </c>
      <c r="S7" s="15"/>
      <c r="T7" s="15"/>
    </row>
    <row r="8" spans="3:20" ht="19.5" thickBot="1" x14ac:dyDescent="0.2">
      <c r="C8" s="40" t="s">
        <v>2</v>
      </c>
      <c r="D8" s="85"/>
      <c r="E8" s="86"/>
      <c r="F8" s="86"/>
      <c r="G8" s="86"/>
      <c r="H8" s="87"/>
      <c r="I8" s="21"/>
      <c r="J8" s="29"/>
      <c r="K8" s="1"/>
      <c r="L8" s="1"/>
      <c r="M8" s="15"/>
      <c r="N8" s="15"/>
      <c r="O8" s="12"/>
      <c r="P8" s="15"/>
      <c r="Q8" s="15"/>
      <c r="R8" s="15" t="s">
        <v>18</v>
      </c>
      <c r="S8" s="15"/>
      <c r="T8" s="15"/>
    </row>
    <row r="9" spans="3:20" ht="6.75" customHeight="1" thickBot="1" x14ac:dyDescent="0.2">
      <c r="C9" s="18"/>
      <c r="D9" s="19"/>
      <c r="E9" s="17"/>
      <c r="F9" s="17"/>
      <c r="G9" s="17"/>
      <c r="H9" s="17"/>
      <c r="I9" s="24"/>
      <c r="J9" s="28"/>
      <c r="K9" s="1"/>
      <c r="L9" s="1"/>
      <c r="M9" s="15"/>
      <c r="N9" s="15"/>
      <c r="O9" s="12"/>
      <c r="P9" s="15"/>
      <c r="Q9" s="15"/>
      <c r="R9" s="15" t="s">
        <v>20</v>
      </c>
      <c r="S9" s="15"/>
      <c r="T9" s="15"/>
    </row>
    <row r="10" spans="3:20" ht="18.75" customHeight="1" thickBot="1" x14ac:dyDescent="0.2">
      <c r="C10" s="35" t="s">
        <v>10</v>
      </c>
      <c r="D10" s="20"/>
      <c r="E10" s="20"/>
      <c r="F10" s="3"/>
      <c r="G10" s="3"/>
      <c r="H10" s="3"/>
      <c r="I10" s="25"/>
      <c r="J10" s="30"/>
      <c r="K10" s="1"/>
      <c r="L10" s="1"/>
      <c r="M10" s="15"/>
      <c r="N10" s="15"/>
      <c r="O10" s="12"/>
      <c r="P10" s="15"/>
      <c r="Q10" s="15"/>
      <c r="R10" s="15" t="s">
        <v>21</v>
      </c>
      <c r="S10" s="15"/>
      <c r="T10" s="15"/>
    </row>
    <row r="11" spans="3:20" ht="37.5" customHeight="1" thickBot="1" x14ac:dyDescent="0.2">
      <c r="C11" s="39"/>
      <c r="D11" s="20"/>
      <c r="E11" s="20"/>
      <c r="F11" s="3"/>
      <c r="G11" s="3"/>
      <c r="H11" s="3"/>
      <c r="I11" s="25"/>
      <c r="J11" s="30"/>
      <c r="K11" s="1"/>
      <c r="L11" s="1"/>
      <c r="M11" s="15"/>
      <c r="N11" s="15"/>
      <c r="O11" s="12"/>
      <c r="P11" s="15"/>
      <c r="Q11" s="15"/>
      <c r="R11" s="15"/>
      <c r="S11" s="15"/>
      <c r="T11" s="15"/>
    </row>
    <row r="12" spans="3:20" ht="6.75" customHeight="1" thickBot="1" x14ac:dyDescent="0.2">
      <c r="C12" s="3"/>
      <c r="D12" s="3"/>
      <c r="E12" s="3"/>
      <c r="F12" s="3"/>
      <c r="G12" s="3"/>
      <c r="H12" s="3"/>
      <c r="I12" s="25"/>
      <c r="J12" s="30"/>
      <c r="K12" s="1"/>
      <c r="L12" s="1"/>
      <c r="M12" s="15"/>
      <c r="N12" s="15"/>
      <c r="O12" s="12"/>
      <c r="P12" s="15"/>
      <c r="Q12" s="15"/>
      <c r="R12" s="15"/>
      <c r="S12" s="15"/>
      <c r="T12" s="15"/>
    </row>
    <row r="13" spans="3:20" ht="18.75" customHeight="1" thickBot="1" x14ac:dyDescent="0.2">
      <c r="C13" s="88" t="s">
        <v>3</v>
      </c>
      <c r="D13" s="89"/>
      <c r="E13" s="89"/>
      <c r="F13" s="89"/>
      <c r="G13" s="89"/>
      <c r="H13" s="90"/>
      <c r="I13" s="23"/>
      <c r="J13" s="31"/>
      <c r="K13" s="15"/>
      <c r="L13" s="15"/>
      <c r="M13" s="15"/>
      <c r="N13" s="15"/>
      <c r="O13" s="12"/>
      <c r="P13" s="15"/>
      <c r="Q13" s="15"/>
      <c r="R13" s="15"/>
      <c r="S13" s="15"/>
      <c r="T13" s="15"/>
    </row>
    <row r="14" spans="3:20" ht="63" customHeight="1" thickBot="1" x14ac:dyDescent="0.2">
      <c r="C14" s="76"/>
      <c r="D14" s="77"/>
      <c r="E14" s="77"/>
      <c r="F14" s="77"/>
      <c r="G14" s="77"/>
      <c r="H14" s="78"/>
      <c r="I14" s="26"/>
      <c r="J14" s="32"/>
      <c r="K14" s="13"/>
      <c r="L14" s="13"/>
      <c r="M14" s="13"/>
      <c r="N14" s="13"/>
      <c r="O14" s="14"/>
      <c r="P14" s="15"/>
      <c r="Q14" s="15"/>
      <c r="R14" s="15"/>
      <c r="S14" s="15"/>
      <c r="T14" s="15"/>
    </row>
    <row r="18" spans="2:10" ht="18.75" customHeight="1" x14ac:dyDescent="0.15">
      <c r="B18" s="48"/>
      <c r="C18" s="49" t="s">
        <v>7</v>
      </c>
      <c r="D18" s="52"/>
      <c r="E18" s="52"/>
      <c r="F18" s="53"/>
      <c r="G18" s="54"/>
      <c r="H18" s="54"/>
      <c r="I18" s="54"/>
      <c r="J18" s="54"/>
    </row>
    <row r="19" spans="2:10" ht="18.75" customHeight="1" x14ac:dyDescent="0.15">
      <c r="B19" s="50">
        <v>1</v>
      </c>
      <c r="C19" s="51"/>
      <c r="D19" s="2"/>
      <c r="E19" s="43"/>
      <c r="F19" s="55" t="str">
        <f t="shared" ref="F19:F58" si="0">IF(D19="", "",D19-$D$62)</f>
        <v/>
      </c>
      <c r="G19" s="56" t="str">
        <f t="shared" ref="G19:G58" si="1">IF(E19="", "",E19-$E$62)</f>
        <v/>
      </c>
      <c r="H19" s="48" t="str">
        <f t="shared" ref="H19:H58" si="2">IF(D19="","", F19*G19)</f>
        <v/>
      </c>
      <c r="I19" s="48" t="str">
        <f t="shared" ref="I19:J58" si="3">IF(D19="","",F19^2)</f>
        <v/>
      </c>
      <c r="J19" s="48" t="str">
        <f t="shared" si="3"/>
        <v/>
      </c>
    </row>
    <row r="20" spans="2:10" ht="18.75" customHeight="1" x14ac:dyDescent="0.15">
      <c r="B20" s="50">
        <v>2</v>
      </c>
      <c r="C20" s="51"/>
      <c r="D20" s="2"/>
      <c r="E20" s="43"/>
      <c r="F20" s="55" t="str">
        <f t="shared" si="0"/>
        <v/>
      </c>
      <c r="G20" s="56" t="str">
        <f t="shared" si="1"/>
        <v/>
      </c>
      <c r="H20" s="48" t="str">
        <f t="shared" si="2"/>
        <v/>
      </c>
      <c r="I20" s="48" t="str">
        <f t="shared" si="3"/>
        <v/>
      </c>
      <c r="J20" s="48" t="str">
        <f t="shared" si="3"/>
        <v/>
      </c>
    </row>
    <row r="21" spans="2:10" ht="18.75" customHeight="1" x14ac:dyDescent="0.15">
      <c r="B21" s="50">
        <v>3</v>
      </c>
      <c r="C21" s="51"/>
      <c r="D21" s="2"/>
      <c r="E21" s="43"/>
      <c r="F21" s="55" t="str">
        <f t="shared" si="0"/>
        <v/>
      </c>
      <c r="G21" s="56" t="str">
        <f t="shared" si="1"/>
        <v/>
      </c>
      <c r="H21" s="48" t="str">
        <f t="shared" si="2"/>
        <v/>
      </c>
      <c r="I21" s="48" t="str">
        <f t="shared" si="3"/>
        <v/>
      </c>
      <c r="J21" s="48" t="str">
        <f t="shared" si="3"/>
        <v/>
      </c>
    </row>
    <row r="22" spans="2:10" ht="18.75" customHeight="1" x14ac:dyDescent="0.15">
      <c r="B22" s="50">
        <v>4</v>
      </c>
      <c r="C22" s="51"/>
      <c r="D22" s="2"/>
      <c r="E22" s="43"/>
      <c r="F22" s="55" t="str">
        <f t="shared" si="0"/>
        <v/>
      </c>
      <c r="G22" s="56" t="str">
        <f t="shared" si="1"/>
        <v/>
      </c>
      <c r="H22" s="48" t="str">
        <f t="shared" si="2"/>
        <v/>
      </c>
      <c r="I22" s="48" t="str">
        <f t="shared" si="3"/>
        <v/>
      </c>
      <c r="J22" s="48" t="str">
        <f t="shared" si="3"/>
        <v/>
      </c>
    </row>
    <row r="23" spans="2:10" ht="18.75" customHeight="1" x14ac:dyDescent="0.15">
      <c r="B23" s="50">
        <v>5</v>
      </c>
      <c r="C23" s="51"/>
      <c r="D23" s="2"/>
      <c r="E23" s="43"/>
      <c r="F23" s="55" t="str">
        <f t="shared" si="0"/>
        <v/>
      </c>
      <c r="G23" s="56" t="str">
        <f t="shared" si="1"/>
        <v/>
      </c>
      <c r="H23" s="48" t="str">
        <f t="shared" si="2"/>
        <v/>
      </c>
      <c r="I23" s="48" t="str">
        <f t="shared" si="3"/>
        <v/>
      </c>
      <c r="J23" s="48" t="str">
        <f t="shared" si="3"/>
        <v/>
      </c>
    </row>
    <row r="24" spans="2:10" ht="18.75" customHeight="1" x14ac:dyDescent="0.15">
      <c r="B24" s="50">
        <v>6</v>
      </c>
      <c r="C24" s="51"/>
      <c r="D24" s="2"/>
      <c r="E24" s="43"/>
      <c r="F24" s="55" t="str">
        <f t="shared" si="0"/>
        <v/>
      </c>
      <c r="G24" s="56" t="str">
        <f t="shared" si="1"/>
        <v/>
      </c>
      <c r="H24" s="48" t="str">
        <f t="shared" si="2"/>
        <v/>
      </c>
      <c r="I24" s="48" t="str">
        <f t="shared" si="3"/>
        <v/>
      </c>
      <c r="J24" s="48" t="str">
        <f t="shared" si="3"/>
        <v/>
      </c>
    </row>
    <row r="25" spans="2:10" ht="18.75" customHeight="1" x14ac:dyDescent="0.15">
      <c r="B25" s="50">
        <v>7</v>
      </c>
      <c r="C25" s="51"/>
      <c r="D25" s="2"/>
      <c r="E25" s="43"/>
      <c r="F25" s="55" t="str">
        <f t="shared" si="0"/>
        <v/>
      </c>
      <c r="G25" s="56" t="str">
        <f t="shared" si="1"/>
        <v/>
      </c>
      <c r="H25" s="48" t="str">
        <f t="shared" si="2"/>
        <v/>
      </c>
      <c r="I25" s="48" t="str">
        <f t="shared" si="3"/>
        <v/>
      </c>
      <c r="J25" s="48" t="str">
        <f t="shared" si="3"/>
        <v/>
      </c>
    </row>
    <row r="26" spans="2:10" ht="18.75" customHeight="1" x14ac:dyDescent="0.15">
      <c r="B26" s="50">
        <v>8</v>
      </c>
      <c r="C26" s="51"/>
      <c r="D26" s="2"/>
      <c r="E26" s="43"/>
      <c r="F26" s="55" t="str">
        <f t="shared" si="0"/>
        <v/>
      </c>
      <c r="G26" s="56" t="str">
        <f t="shared" si="1"/>
        <v/>
      </c>
      <c r="H26" s="48" t="str">
        <f t="shared" si="2"/>
        <v/>
      </c>
      <c r="I26" s="48" t="str">
        <f t="shared" si="3"/>
        <v/>
      </c>
      <c r="J26" s="48" t="str">
        <f t="shared" si="3"/>
        <v/>
      </c>
    </row>
    <row r="27" spans="2:10" ht="18.75" customHeight="1" x14ac:dyDescent="0.15">
      <c r="B27" s="50">
        <v>9</v>
      </c>
      <c r="C27" s="51"/>
      <c r="D27" s="2"/>
      <c r="E27" s="43"/>
      <c r="F27" s="55" t="str">
        <f t="shared" si="0"/>
        <v/>
      </c>
      <c r="G27" s="56" t="str">
        <f t="shared" si="1"/>
        <v/>
      </c>
      <c r="H27" s="48" t="str">
        <f t="shared" si="2"/>
        <v/>
      </c>
      <c r="I27" s="48" t="str">
        <f t="shared" si="3"/>
        <v/>
      </c>
      <c r="J27" s="48" t="str">
        <f t="shared" si="3"/>
        <v/>
      </c>
    </row>
    <row r="28" spans="2:10" ht="18.75" customHeight="1" x14ac:dyDescent="0.15">
      <c r="B28" s="50">
        <v>10</v>
      </c>
      <c r="C28" s="51"/>
      <c r="D28" s="2"/>
      <c r="E28" s="43"/>
      <c r="F28" s="55" t="str">
        <f t="shared" si="0"/>
        <v/>
      </c>
      <c r="G28" s="56" t="str">
        <f t="shared" si="1"/>
        <v/>
      </c>
      <c r="H28" s="48" t="str">
        <f t="shared" si="2"/>
        <v/>
      </c>
      <c r="I28" s="48" t="str">
        <f t="shared" si="3"/>
        <v/>
      </c>
      <c r="J28" s="48" t="str">
        <f t="shared" si="3"/>
        <v/>
      </c>
    </row>
    <row r="29" spans="2:10" ht="18.75" customHeight="1" x14ac:dyDescent="0.15">
      <c r="B29" s="50">
        <v>11</v>
      </c>
      <c r="C29" s="51"/>
      <c r="D29" s="2"/>
      <c r="E29" s="43"/>
      <c r="F29" s="55" t="str">
        <f t="shared" si="0"/>
        <v/>
      </c>
      <c r="G29" s="56" t="str">
        <f t="shared" si="1"/>
        <v/>
      </c>
      <c r="H29" s="48" t="str">
        <f t="shared" si="2"/>
        <v/>
      </c>
      <c r="I29" s="48" t="str">
        <f t="shared" si="3"/>
        <v/>
      </c>
      <c r="J29" s="48" t="str">
        <f t="shared" si="3"/>
        <v/>
      </c>
    </row>
    <row r="30" spans="2:10" ht="18.75" customHeight="1" x14ac:dyDescent="0.15">
      <c r="B30" s="50">
        <v>12</v>
      </c>
      <c r="C30" s="51"/>
      <c r="D30" s="2"/>
      <c r="E30" s="43"/>
      <c r="F30" s="55" t="str">
        <f t="shared" si="0"/>
        <v/>
      </c>
      <c r="G30" s="56" t="str">
        <f t="shared" si="1"/>
        <v/>
      </c>
      <c r="H30" s="48" t="str">
        <f t="shared" si="2"/>
        <v/>
      </c>
      <c r="I30" s="48" t="str">
        <f t="shared" si="3"/>
        <v/>
      </c>
      <c r="J30" s="48" t="str">
        <f t="shared" si="3"/>
        <v/>
      </c>
    </row>
    <row r="31" spans="2:10" ht="18.75" customHeight="1" x14ac:dyDescent="0.15">
      <c r="B31" s="50">
        <v>13</v>
      </c>
      <c r="C31" s="51"/>
      <c r="D31" s="2"/>
      <c r="E31" s="43"/>
      <c r="F31" s="55" t="str">
        <f t="shared" si="0"/>
        <v/>
      </c>
      <c r="G31" s="56" t="str">
        <f t="shared" si="1"/>
        <v/>
      </c>
      <c r="H31" s="48" t="str">
        <f t="shared" si="2"/>
        <v/>
      </c>
      <c r="I31" s="48" t="str">
        <f t="shared" si="3"/>
        <v/>
      </c>
      <c r="J31" s="48" t="str">
        <f t="shared" si="3"/>
        <v/>
      </c>
    </row>
    <row r="32" spans="2:10" ht="18.75" customHeight="1" x14ac:dyDescent="0.15">
      <c r="B32" s="50">
        <v>14</v>
      </c>
      <c r="C32" s="51"/>
      <c r="D32" s="2"/>
      <c r="E32" s="43"/>
      <c r="F32" s="55" t="str">
        <f t="shared" si="0"/>
        <v/>
      </c>
      <c r="G32" s="56" t="str">
        <f t="shared" si="1"/>
        <v/>
      </c>
      <c r="H32" s="48" t="str">
        <f t="shared" si="2"/>
        <v/>
      </c>
      <c r="I32" s="48" t="str">
        <f t="shared" si="3"/>
        <v/>
      </c>
      <c r="J32" s="48" t="str">
        <f t="shared" si="3"/>
        <v/>
      </c>
    </row>
    <row r="33" spans="2:10" ht="18.75" customHeight="1" x14ac:dyDescent="0.15">
      <c r="B33" s="50">
        <v>15</v>
      </c>
      <c r="C33" s="51"/>
      <c r="D33" s="2"/>
      <c r="E33" s="43"/>
      <c r="F33" s="55" t="str">
        <f t="shared" si="0"/>
        <v/>
      </c>
      <c r="G33" s="56" t="str">
        <f t="shared" si="1"/>
        <v/>
      </c>
      <c r="H33" s="48" t="str">
        <f t="shared" si="2"/>
        <v/>
      </c>
      <c r="I33" s="48" t="str">
        <f t="shared" si="3"/>
        <v/>
      </c>
      <c r="J33" s="48" t="str">
        <f t="shared" si="3"/>
        <v/>
      </c>
    </row>
    <row r="34" spans="2:10" ht="18.75" customHeight="1" x14ac:dyDescent="0.15">
      <c r="B34" s="50">
        <v>16</v>
      </c>
      <c r="C34" s="51"/>
      <c r="D34" s="2"/>
      <c r="E34" s="43"/>
      <c r="F34" s="55" t="str">
        <f t="shared" si="0"/>
        <v/>
      </c>
      <c r="G34" s="56" t="str">
        <f t="shared" si="1"/>
        <v/>
      </c>
      <c r="H34" s="48" t="str">
        <f t="shared" si="2"/>
        <v/>
      </c>
      <c r="I34" s="48" t="str">
        <f t="shared" si="3"/>
        <v/>
      </c>
      <c r="J34" s="48" t="str">
        <f t="shared" si="3"/>
        <v/>
      </c>
    </row>
    <row r="35" spans="2:10" ht="18.75" customHeight="1" x14ac:dyDescent="0.15">
      <c r="B35" s="50">
        <v>17</v>
      </c>
      <c r="C35" s="51"/>
      <c r="D35" s="2"/>
      <c r="E35" s="43"/>
      <c r="F35" s="55" t="str">
        <f t="shared" si="0"/>
        <v/>
      </c>
      <c r="G35" s="56" t="str">
        <f t="shared" si="1"/>
        <v/>
      </c>
      <c r="H35" s="48" t="str">
        <f t="shared" si="2"/>
        <v/>
      </c>
      <c r="I35" s="48" t="str">
        <f t="shared" si="3"/>
        <v/>
      </c>
      <c r="J35" s="48" t="str">
        <f t="shared" si="3"/>
        <v/>
      </c>
    </row>
    <row r="36" spans="2:10" ht="18.75" customHeight="1" x14ac:dyDescent="0.15">
      <c r="B36" s="50">
        <v>18</v>
      </c>
      <c r="C36" s="51"/>
      <c r="D36" s="2"/>
      <c r="E36" s="43"/>
      <c r="F36" s="55" t="str">
        <f t="shared" si="0"/>
        <v/>
      </c>
      <c r="G36" s="56" t="str">
        <f t="shared" si="1"/>
        <v/>
      </c>
      <c r="H36" s="48" t="str">
        <f t="shared" si="2"/>
        <v/>
      </c>
      <c r="I36" s="48" t="str">
        <f t="shared" si="3"/>
        <v/>
      </c>
      <c r="J36" s="48" t="str">
        <f t="shared" si="3"/>
        <v/>
      </c>
    </row>
    <row r="37" spans="2:10" ht="18.75" customHeight="1" x14ac:dyDescent="0.15">
      <c r="B37" s="50">
        <v>19</v>
      </c>
      <c r="C37" s="51"/>
      <c r="D37" s="2"/>
      <c r="E37" s="43"/>
      <c r="F37" s="55" t="str">
        <f t="shared" si="0"/>
        <v/>
      </c>
      <c r="G37" s="56" t="str">
        <f t="shared" si="1"/>
        <v/>
      </c>
      <c r="H37" s="48" t="str">
        <f t="shared" si="2"/>
        <v/>
      </c>
      <c r="I37" s="48" t="str">
        <f t="shared" si="3"/>
        <v/>
      </c>
      <c r="J37" s="48" t="str">
        <f t="shared" si="3"/>
        <v/>
      </c>
    </row>
    <row r="38" spans="2:10" ht="18.75" customHeight="1" x14ac:dyDescent="0.15">
      <c r="B38" s="50">
        <v>20</v>
      </c>
      <c r="C38" s="51"/>
      <c r="D38" s="2"/>
      <c r="E38" s="43"/>
      <c r="F38" s="55" t="str">
        <f t="shared" si="0"/>
        <v/>
      </c>
      <c r="G38" s="56" t="str">
        <f t="shared" si="1"/>
        <v/>
      </c>
      <c r="H38" s="48" t="str">
        <f t="shared" si="2"/>
        <v/>
      </c>
      <c r="I38" s="48" t="str">
        <f t="shared" si="3"/>
        <v/>
      </c>
      <c r="J38" s="48" t="str">
        <f t="shared" si="3"/>
        <v/>
      </c>
    </row>
    <row r="39" spans="2:10" ht="18.75" customHeight="1" x14ac:dyDescent="0.15">
      <c r="B39" s="50">
        <v>21</v>
      </c>
      <c r="C39" s="51"/>
      <c r="D39" s="2"/>
      <c r="E39" s="43"/>
      <c r="F39" s="55" t="str">
        <f t="shared" si="0"/>
        <v/>
      </c>
      <c r="G39" s="56" t="str">
        <f t="shared" si="1"/>
        <v/>
      </c>
      <c r="H39" s="48" t="str">
        <f t="shared" si="2"/>
        <v/>
      </c>
      <c r="I39" s="48" t="str">
        <f t="shared" si="3"/>
        <v/>
      </c>
      <c r="J39" s="48" t="str">
        <f t="shared" si="3"/>
        <v/>
      </c>
    </row>
    <row r="40" spans="2:10" ht="18.75" customHeight="1" x14ac:dyDescent="0.15">
      <c r="B40" s="50">
        <v>22</v>
      </c>
      <c r="C40" s="51"/>
      <c r="D40" s="2"/>
      <c r="E40" s="43"/>
      <c r="F40" s="55" t="str">
        <f t="shared" si="0"/>
        <v/>
      </c>
      <c r="G40" s="56" t="str">
        <f t="shared" si="1"/>
        <v/>
      </c>
      <c r="H40" s="48" t="str">
        <f t="shared" si="2"/>
        <v/>
      </c>
      <c r="I40" s="48" t="str">
        <f t="shared" si="3"/>
        <v/>
      </c>
      <c r="J40" s="48" t="str">
        <f t="shared" si="3"/>
        <v/>
      </c>
    </row>
    <row r="41" spans="2:10" ht="18.75" customHeight="1" x14ac:dyDescent="0.15">
      <c r="B41" s="50">
        <v>23</v>
      </c>
      <c r="C41" s="51"/>
      <c r="D41" s="2"/>
      <c r="E41" s="43"/>
      <c r="F41" s="55" t="str">
        <f t="shared" si="0"/>
        <v/>
      </c>
      <c r="G41" s="56" t="str">
        <f t="shared" si="1"/>
        <v/>
      </c>
      <c r="H41" s="48" t="str">
        <f t="shared" si="2"/>
        <v/>
      </c>
      <c r="I41" s="48" t="str">
        <f t="shared" si="3"/>
        <v/>
      </c>
      <c r="J41" s="48" t="str">
        <f t="shared" si="3"/>
        <v/>
      </c>
    </row>
    <row r="42" spans="2:10" ht="18.75" customHeight="1" x14ac:dyDescent="0.15">
      <c r="B42" s="50">
        <v>24</v>
      </c>
      <c r="C42" s="51"/>
      <c r="D42" s="2"/>
      <c r="E42" s="43"/>
      <c r="F42" s="55" t="str">
        <f t="shared" si="0"/>
        <v/>
      </c>
      <c r="G42" s="56" t="str">
        <f t="shared" si="1"/>
        <v/>
      </c>
      <c r="H42" s="48" t="str">
        <f t="shared" si="2"/>
        <v/>
      </c>
      <c r="I42" s="48" t="str">
        <f t="shared" si="3"/>
        <v/>
      </c>
      <c r="J42" s="48" t="str">
        <f t="shared" si="3"/>
        <v/>
      </c>
    </row>
    <row r="43" spans="2:10" ht="18.75" customHeight="1" x14ac:dyDescent="0.15">
      <c r="B43" s="50">
        <v>25</v>
      </c>
      <c r="C43" s="51"/>
      <c r="D43" s="2"/>
      <c r="E43" s="43"/>
      <c r="F43" s="55" t="str">
        <f t="shared" si="0"/>
        <v/>
      </c>
      <c r="G43" s="56" t="str">
        <f t="shared" si="1"/>
        <v/>
      </c>
      <c r="H43" s="48" t="str">
        <f t="shared" si="2"/>
        <v/>
      </c>
      <c r="I43" s="48" t="str">
        <f t="shared" si="3"/>
        <v/>
      </c>
      <c r="J43" s="48" t="str">
        <f t="shared" si="3"/>
        <v/>
      </c>
    </row>
    <row r="44" spans="2:10" ht="18.75" customHeight="1" x14ac:dyDescent="0.15">
      <c r="B44" s="50">
        <v>26</v>
      </c>
      <c r="C44" s="51"/>
      <c r="D44" s="2"/>
      <c r="E44" s="43"/>
      <c r="F44" s="55" t="str">
        <f t="shared" si="0"/>
        <v/>
      </c>
      <c r="G44" s="56" t="str">
        <f t="shared" si="1"/>
        <v/>
      </c>
      <c r="H44" s="48" t="str">
        <f t="shared" si="2"/>
        <v/>
      </c>
      <c r="I44" s="48" t="str">
        <f t="shared" si="3"/>
        <v/>
      </c>
      <c r="J44" s="48" t="str">
        <f t="shared" si="3"/>
        <v/>
      </c>
    </row>
    <row r="45" spans="2:10" ht="18.75" customHeight="1" x14ac:dyDescent="0.15">
      <c r="B45" s="50">
        <v>27</v>
      </c>
      <c r="C45" s="51"/>
      <c r="D45" s="2"/>
      <c r="E45" s="43"/>
      <c r="F45" s="55" t="str">
        <f t="shared" si="0"/>
        <v/>
      </c>
      <c r="G45" s="56" t="str">
        <f t="shared" si="1"/>
        <v/>
      </c>
      <c r="H45" s="48" t="str">
        <f t="shared" si="2"/>
        <v/>
      </c>
      <c r="I45" s="48" t="str">
        <f t="shared" si="3"/>
        <v/>
      </c>
      <c r="J45" s="48" t="str">
        <f t="shared" si="3"/>
        <v/>
      </c>
    </row>
    <row r="46" spans="2:10" ht="18.75" customHeight="1" x14ac:dyDescent="0.15">
      <c r="B46" s="50">
        <v>28</v>
      </c>
      <c r="C46" s="51"/>
      <c r="D46" s="2"/>
      <c r="E46" s="43"/>
      <c r="F46" s="55" t="str">
        <f t="shared" si="0"/>
        <v/>
      </c>
      <c r="G46" s="56" t="str">
        <f t="shared" si="1"/>
        <v/>
      </c>
      <c r="H46" s="48" t="str">
        <f t="shared" si="2"/>
        <v/>
      </c>
      <c r="I46" s="48" t="str">
        <f t="shared" si="3"/>
        <v/>
      </c>
      <c r="J46" s="48" t="str">
        <f t="shared" si="3"/>
        <v/>
      </c>
    </row>
    <row r="47" spans="2:10" ht="18.75" customHeight="1" x14ac:dyDescent="0.15">
      <c r="B47" s="50">
        <v>29</v>
      </c>
      <c r="C47" s="51"/>
      <c r="D47" s="2"/>
      <c r="E47" s="43"/>
      <c r="F47" s="55" t="str">
        <f t="shared" si="0"/>
        <v/>
      </c>
      <c r="G47" s="56" t="str">
        <f t="shared" si="1"/>
        <v/>
      </c>
      <c r="H47" s="48" t="str">
        <f t="shared" si="2"/>
        <v/>
      </c>
      <c r="I47" s="48" t="str">
        <f t="shared" si="3"/>
        <v/>
      </c>
      <c r="J47" s="48" t="str">
        <f t="shared" si="3"/>
        <v/>
      </c>
    </row>
    <row r="48" spans="2:10" ht="18.75" customHeight="1" x14ac:dyDescent="0.15">
      <c r="B48" s="50">
        <v>30</v>
      </c>
      <c r="C48" s="51"/>
      <c r="D48" s="2"/>
      <c r="E48" s="43"/>
      <c r="F48" s="55" t="str">
        <f t="shared" si="0"/>
        <v/>
      </c>
      <c r="G48" s="56" t="str">
        <f t="shared" si="1"/>
        <v/>
      </c>
      <c r="H48" s="48" t="str">
        <f t="shared" si="2"/>
        <v/>
      </c>
      <c r="I48" s="48" t="str">
        <f t="shared" si="3"/>
        <v/>
      </c>
      <c r="J48" s="48" t="str">
        <f t="shared" si="3"/>
        <v/>
      </c>
    </row>
    <row r="49" spans="2:10" ht="18.75" customHeight="1" x14ac:dyDescent="0.15">
      <c r="B49" s="50">
        <v>31</v>
      </c>
      <c r="C49" s="51"/>
      <c r="D49" s="2"/>
      <c r="E49" s="43"/>
      <c r="F49" s="55" t="str">
        <f t="shared" si="0"/>
        <v/>
      </c>
      <c r="G49" s="56" t="str">
        <f t="shared" si="1"/>
        <v/>
      </c>
      <c r="H49" s="48" t="str">
        <f t="shared" si="2"/>
        <v/>
      </c>
      <c r="I49" s="48" t="str">
        <f t="shared" si="3"/>
        <v/>
      </c>
      <c r="J49" s="48" t="str">
        <f t="shared" si="3"/>
        <v/>
      </c>
    </row>
    <row r="50" spans="2:10" ht="18.75" customHeight="1" x14ac:dyDescent="0.15">
      <c r="B50" s="50">
        <v>32</v>
      </c>
      <c r="C50" s="51"/>
      <c r="D50" s="2"/>
      <c r="E50" s="43"/>
      <c r="F50" s="55" t="str">
        <f t="shared" si="0"/>
        <v/>
      </c>
      <c r="G50" s="56" t="str">
        <f t="shared" si="1"/>
        <v/>
      </c>
      <c r="H50" s="48" t="str">
        <f t="shared" si="2"/>
        <v/>
      </c>
      <c r="I50" s="48" t="str">
        <f t="shared" si="3"/>
        <v/>
      </c>
      <c r="J50" s="48" t="str">
        <f t="shared" si="3"/>
        <v/>
      </c>
    </row>
    <row r="51" spans="2:10" ht="18.75" customHeight="1" x14ac:dyDescent="0.15">
      <c r="B51" s="50">
        <v>33</v>
      </c>
      <c r="C51" s="51"/>
      <c r="D51" s="2"/>
      <c r="E51" s="43"/>
      <c r="F51" s="55" t="str">
        <f t="shared" si="0"/>
        <v/>
      </c>
      <c r="G51" s="56" t="str">
        <f t="shared" si="1"/>
        <v/>
      </c>
      <c r="H51" s="48" t="str">
        <f t="shared" si="2"/>
        <v/>
      </c>
      <c r="I51" s="48" t="str">
        <f t="shared" si="3"/>
        <v/>
      </c>
      <c r="J51" s="48" t="str">
        <f t="shared" si="3"/>
        <v/>
      </c>
    </row>
    <row r="52" spans="2:10" ht="18.75" customHeight="1" x14ac:dyDescent="0.15">
      <c r="B52" s="50">
        <v>34</v>
      </c>
      <c r="C52" s="51"/>
      <c r="D52" s="2"/>
      <c r="E52" s="43"/>
      <c r="F52" s="55" t="str">
        <f t="shared" si="0"/>
        <v/>
      </c>
      <c r="G52" s="56" t="str">
        <f t="shared" si="1"/>
        <v/>
      </c>
      <c r="H52" s="48" t="str">
        <f t="shared" si="2"/>
        <v/>
      </c>
      <c r="I52" s="48" t="str">
        <f t="shared" si="3"/>
        <v/>
      </c>
      <c r="J52" s="48" t="str">
        <f t="shared" si="3"/>
        <v/>
      </c>
    </row>
    <row r="53" spans="2:10" ht="18.75" customHeight="1" x14ac:dyDescent="0.15">
      <c r="B53" s="50">
        <v>35</v>
      </c>
      <c r="C53" s="51"/>
      <c r="D53" s="2"/>
      <c r="E53" s="43"/>
      <c r="F53" s="55" t="str">
        <f t="shared" si="0"/>
        <v/>
      </c>
      <c r="G53" s="56" t="str">
        <f t="shared" si="1"/>
        <v/>
      </c>
      <c r="H53" s="48" t="str">
        <f t="shared" si="2"/>
        <v/>
      </c>
      <c r="I53" s="48" t="str">
        <f t="shared" si="3"/>
        <v/>
      </c>
      <c r="J53" s="48" t="str">
        <f t="shared" si="3"/>
        <v/>
      </c>
    </row>
    <row r="54" spans="2:10" ht="18.75" customHeight="1" x14ac:dyDescent="0.15">
      <c r="B54" s="50">
        <v>36</v>
      </c>
      <c r="C54" s="51"/>
      <c r="D54" s="2"/>
      <c r="E54" s="43"/>
      <c r="F54" s="55" t="str">
        <f t="shared" si="0"/>
        <v/>
      </c>
      <c r="G54" s="56" t="str">
        <f t="shared" si="1"/>
        <v/>
      </c>
      <c r="H54" s="48" t="str">
        <f t="shared" si="2"/>
        <v/>
      </c>
      <c r="I54" s="48" t="str">
        <f t="shared" si="3"/>
        <v/>
      </c>
      <c r="J54" s="48" t="str">
        <f t="shared" si="3"/>
        <v/>
      </c>
    </row>
    <row r="55" spans="2:10" ht="18.75" customHeight="1" x14ac:dyDescent="0.15">
      <c r="B55" s="50">
        <v>37</v>
      </c>
      <c r="C55" s="51"/>
      <c r="D55" s="2"/>
      <c r="E55" s="43"/>
      <c r="F55" s="55" t="str">
        <f t="shared" si="0"/>
        <v/>
      </c>
      <c r="G55" s="56" t="str">
        <f t="shared" si="1"/>
        <v/>
      </c>
      <c r="H55" s="48" t="str">
        <f t="shared" si="2"/>
        <v/>
      </c>
      <c r="I55" s="48" t="str">
        <f t="shared" si="3"/>
        <v/>
      </c>
      <c r="J55" s="48" t="str">
        <f t="shared" si="3"/>
        <v/>
      </c>
    </row>
    <row r="56" spans="2:10" ht="18.75" customHeight="1" x14ac:dyDescent="0.15">
      <c r="B56" s="50">
        <v>38</v>
      </c>
      <c r="C56" s="51"/>
      <c r="D56" s="47"/>
      <c r="E56" s="41"/>
      <c r="F56" s="55" t="str">
        <f t="shared" si="0"/>
        <v/>
      </c>
      <c r="G56" s="56" t="str">
        <f t="shared" si="1"/>
        <v/>
      </c>
      <c r="H56" s="48" t="str">
        <f t="shared" si="2"/>
        <v/>
      </c>
      <c r="I56" s="48" t="str">
        <f t="shared" si="3"/>
        <v/>
      </c>
      <c r="J56" s="48" t="str">
        <f t="shared" si="3"/>
        <v/>
      </c>
    </row>
    <row r="57" spans="2:10" ht="18.75" customHeight="1" x14ac:dyDescent="0.15">
      <c r="B57" s="50">
        <v>39</v>
      </c>
      <c r="C57" s="51"/>
      <c r="D57" s="47"/>
      <c r="E57" s="47"/>
      <c r="F57" s="55" t="str">
        <f t="shared" si="0"/>
        <v/>
      </c>
      <c r="G57" s="56" t="str">
        <f t="shared" si="1"/>
        <v/>
      </c>
      <c r="H57" s="48" t="str">
        <f t="shared" si="2"/>
        <v/>
      </c>
      <c r="I57" s="48" t="str">
        <f t="shared" si="3"/>
        <v/>
      </c>
      <c r="J57" s="48" t="str">
        <f t="shared" si="3"/>
        <v/>
      </c>
    </row>
    <row r="58" spans="2:10" ht="18.75" customHeight="1" x14ac:dyDescent="0.15">
      <c r="B58" s="50">
        <v>40</v>
      </c>
      <c r="C58" s="51"/>
      <c r="D58" s="47"/>
      <c r="E58" s="47"/>
      <c r="F58" s="55" t="str">
        <f t="shared" si="0"/>
        <v/>
      </c>
      <c r="G58" s="56" t="str">
        <f t="shared" si="1"/>
        <v/>
      </c>
      <c r="H58" s="48" t="str">
        <f t="shared" si="2"/>
        <v/>
      </c>
      <c r="I58" s="48" t="str">
        <f t="shared" si="3"/>
        <v/>
      </c>
      <c r="J58" s="48" t="str">
        <f t="shared" si="3"/>
        <v/>
      </c>
    </row>
    <row r="59" spans="2:10" ht="18.75" customHeight="1" x14ac:dyDescent="0.15">
      <c r="B59" s="50" t="s">
        <v>6</v>
      </c>
      <c r="C59" s="50"/>
      <c r="D59" s="58">
        <f>SUM(D19:D58)</f>
        <v>0</v>
      </c>
      <c r="E59" s="59">
        <f>SUM(E19:E58)</f>
        <v>0</v>
      </c>
      <c r="F59" s="48"/>
      <c r="G59" s="57"/>
      <c r="H59" s="48">
        <f>SUM(H19:H58)</f>
        <v>0</v>
      </c>
      <c r="I59" s="48">
        <f>SUM(I19:I58)</f>
        <v>0</v>
      </c>
      <c r="J59" s="48">
        <f>SUM(J19:J58)</f>
        <v>0</v>
      </c>
    </row>
    <row r="60" spans="2:10" ht="18.75" customHeight="1" x14ac:dyDescent="0.15">
      <c r="B60" s="9"/>
      <c r="C60" s="9" t="s">
        <v>9</v>
      </c>
      <c r="D60" s="10">
        <f>COUNTA(D19:D58)</f>
        <v>0</v>
      </c>
      <c r="E60" s="10">
        <f>COUNTA(E19:E58)</f>
        <v>0</v>
      </c>
      <c r="F60" s="1"/>
      <c r="G60" s="7"/>
      <c r="H60" s="1"/>
      <c r="I60" s="1"/>
      <c r="J60" s="1"/>
    </row>
    <row r="61" spans="2:10" ht="18.75" customHeight="1" x14ac:dyDescent="0.15">
      <c r="B61" s="9"/>
      <c r="C61" s="9"/>
      <c r="D61" s="9"/>
      <c r="E61" s="8"/>
      <c r="F61" s="1"/>
      <c r="G61" s="7"/>
      <c r="H61" s="1"/>
      <c r="I61" s="1"/>
      <c r="J61" s="1"/>
    </row>
    <row r="62" spans="2:10" x14ac:dyDescent="0.15">
      <c r="B62" s="6"/>
      <c r="C62" s="6"/>
      <c r="D62" s="5" t="e">
        <f>D59/D60</f>
        <v>#DIV/0!</v>
      </c>
      <c r="E62" t="e">
        <f>E59/E60</f>
        <v>#DIV/0!</v>
      </c>
    </row>
    <row r="63" spans="2:10" ht="36.75" customHeight="1" x14ac:dyDescent="0.15">
      <c r="E63" s="74" t="s">
        <v>5</v>
      </c>
      <c r="F63" s="75"/>
      <c r="G63" s="4"/>
      <c r="H63" s="2" t="e">
        <f>H59/SQRT(I59*J59)</f>
        <v>#DIV/0!</v>
      </c>
    </row>
    <row r="64" spans="2:10" ht="69.75" customHeight="1" x14ac:dyDescent="0.15">
      <c r="H64" s="3" t="s">
        <v>4</v>
      </c>
    </row>
  </sheetData>
  <dataConsolidate/>
  <mergeCells count="10">
    <mergeCell ref="D6:H8"/>
    <mergeCell ref="C13:H13"/>
    <mergeCell ref="C14:H14"/>
    <mergeCell ref="E63:F63"/>
    <mergeCell ref="C2:H2"/>
    <mergeCell ref="J2:O2"/>
    <mergeCell ref="E3:F3"/>
    <mergeCell ref="G3:H3"/>
    <mergeCell ref="C4:F4"/>
    <mergeCell ref="G4:H4"/>
  </mergeCells>
  <phoneticPr fontId="1"/>
  <dataValidations count="2">
    <dataValidation type="list" allowBlank="1" showInputMessage="1" showErrorMessage="1" sqref="C4:F4">
      <formula1>$R$3:$R$10</formula1>
    </dataValidation>
    <dataValidation type="list" allowBlank="1" showInputMessage="1" showErrorMessage="1" sqref="E5">
      <formula1>$L$17:$L$24</formula1>
    </dataValidation>
  </dataValidations>
  <pageMargins left="0.62992125984251968" right="0.23622047244094491" top="1.1417322834645669" bottom="0.74803149606299213" header="0.31496062992125984" footer="0.31496062992125984"/>
  <pageSetup paperSize="9" scale="54" orientation="portrait" horizontalDpi="360" verticalDpi="360" r:id="rId1"/>
  <drawing r:id="rId2"/>
  <legacyDrawing r:id="rId3"/>
  <oleObjects>
    <mc:AlternateContent xmlns:mc="http://schemas.openxmlformats.org/markup-compatibility/2006">
      <mc:Choice Requires="x14">
        <oleObject progId="Equation.3" shapeId="6145" r:id="rId4">
          <objectPr defaultSize="0" autoPict="0" r:id="rId5">
            <anchor moveWithCells="1">
              <from>
                <xdr:col>7</xdr:col>
                <xdr:colOff>838200</xdr:colOff>
                <xdr:row>63</xdr:row>
                <xdr:rowOff>600075</xdr:rowOff>
              </from>
              <to>
                <xdr:col>8</xdr:col>
                <xdr:colOff>438150</xdr:colOff>
                <xdr:row>64</xdr:row>
                <xdr:rowOff>133350</xdr:rowOff>
              </to>
            </anchor>
          </objectPr>
        </oleObject>
      </mc:Choice>
      <mc:Fallback>
        <oleObject progId="Equation.3" shapeId="614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数値化データ</vt:lpstr>
      <vt:lpstr>元データ(使わない)</vt:lpstr>
      <vt:lpstr>ワークシート１①</vt:lpstr>
      <vt:lpstr>ワークシート１②</vt:lpstr>
      <vt:lpstr>ワークシート１③</vt:lpstr>
      <vt:lpstr>ワークシート１④</vt:lpstr>
      <vt:lpstr>ワークシート１⑤</vt:lpstr>
      <vt:lpstr>ワークシート１⑥</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toshio</dc:creator>
  <cp:lastModifiedBy>user</cp:lastModifiedBy>
  <cp:lastPrinted>2014-10-25T09:58:45Z</cp:lastPrinted>
  <dcterms:created xsi:type="dcterms:W3CDTF">2014-09-28T14:33:00Z</dcterms:created>
  <dcterms:modified xsi:type="dcterms:W3CDTF">2014-11-13T01:07:38Z</dcterms:modified>
</cp:coreProperties>
</file>