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 activeTab="1"/>
  </bookViews>
  <sheets>
    <sheet name="データ入力" sheetId="1" r:id="rId1"/>
    <sheet name="集計" sheetId="2" r:id="rId2"/>
    <sheet name="Sheet1" sheetId="3" r:id="rId3"/>
  </sheets>
  <calcPr calcId="145621"/>
  <customWorkbookViews>
    <customWorkbookView name="若芝 亮 - 個人用ビュー" guid="{2E3DB36A-8E3D-418A-A717-982A475DF074}" mergeInterval="0" personalView="1" maximized="1" windowWidth="1362" windowHeight="538" activeSheetId="2"/>
  </customWorkbookViews>
</workbook>
</file>

<file path=xl/calcChain.xml><?xml version="1.0" encoding="utf-8"?>
<calcChain xmlns="http://schemas.openxmlformats.org/spreadsheetml/2006/main">
  <c r="B9" i="2" l="1"/>
  <c r="B8" i="2"/>
  <c r="D13" i="1" l="1"/>
  <c r="J13" i="1"/>
  <c r="K14" i="1"/>
  <c r="E4" i="2" s="1"/>
  <c r="I14" i="1"/>
  <c r="C4" i="2" s="1"/>
  <c r="H14" i="1"/>
  <c r="B4" i="2" s="1"/>
  <c r="J12" i="1"/>
  <c r="J11" i="1"/>
  <c r="J10" i="1"/>
  <c r="J9" i="1"/>
  <c r="J8" i="1"/>
  <c r="J7" i="1"/>
  <c r="J6" i="1"/>
  <c r="J5" i="1"/>
  <c r="J4" i="1"/>
  <c r="J14" i="1" l="1"/>
  <c r="D4" i="2" s="1"/>
  <c r="E14" i="1"/>
  <c r="E3" i="2" s="1"/>
  <c r="C14" i="1" l="1"/>
  <c r="C3" i="2" s="1"/>
  <c r="B14" i="1"/>
  <c r="B3" i="2" s="1"/>
  <c r="D12" i="1"/>
  <c r="D11" i="1"/>
  <c r="D10" i="1"/>
  <c r="D9" i="1"/>
  <c r="D8" i="1"/>
  <c r="D7" i="1"/>
  <c r="D6" i="1"/>
  <c r="D5" i="1"/>
  <c r="D4" i="1"/>
  <c r="D14" i="1" l="1"/>
  <c r="D3" i="2" s="1"/>
</calcChain>
</file>

<file path=xl/sharedStrings.xml><?xml version="1.0" encoding="utf-8"?>
<sst xmlns="http://schemas.openxmlformats.org/spreadsheetml/2006/main" count="27" uniqueCount="17">
  <si>
    <t>日向の葉</t>
    <rPh sb="0" eb="2">
      <t>ヒナタ</t>
    </rPh>
    <rPh sb="3" eb="4">
      <t>ハ</t>
    </rPh>
    <phoneticPr fontId="1"/>
  </si>
  <si>
    <t>日陰の葉</t>
    <rPh sb="0" eb="2">
      <t>ヒカゲ</t>
    </rPh>
    <rPh sb="3" eb="4">
      <t>ハ</t>
    </rPh>
    <phoneticPr fontId="1"/>
  </si>
  <si>
    <t>ｆ</t>
    <phoneticPr fontId="1"/>
  </si>
  <si>
    <t>ｈ</t>
    <phoneticPr fontId="1"/>
  </si>
  <si>
    <t>葉面積</t>
    <rPh sb="0" eb="1">
      <t>ヨウ</t>
    </rPh>
    <rPh sb="1" eb="3">
      <t>メンセキ</t>
    </rPh>
    <phoneticPr fontId="1"/>
  </si>
  <si>
    <t>葉</t>
    <rPh sb="0" eb="1">
      <t>ハ</t>
    </rPh>
    <phoneticPr fontId="1"/>
  </si>
  <si>
    <t>番号</t>
    <rPh sb="0" eb="2">
      <t>バンゴウ</t>
    </rPh>
    <phoneticPr fontId="1"/>
  </si>
  <si>
    <t>ｆ</t>
    <phoneticPr fontId="1"/>
  </si>
  <si>
    <t>ｈ</t>
    <phoneticPr fontId="1"/>
  </si>
  <si>
    <t>平均</t>
    <rPh sb="0" eb="2">
      <t>ヘイキン</t>
    </rPh>
    <phoneticPr fontId="1"/>
  </si>
  <si>
    <t>葉面積</t>
    <rPh sb="0" eb="1">
      <t>ヨウ</t>
    </rPh>
    <rPh sb="1" eb="3">
      <t>メンセキ</t>
    </rPh>
    <phoneticPr fontId="1"/>
  </si>
  <si>
    <t>重量</t>
    <rPh sb="0" eb="2">
      <t>ジュウリョウ</t>
    </rPh>
    <phoneticPr fontId="1"/>
  </si>
  <si>
    <t>〇日向の葉</t>
    <rPh sb="1" eb="3">
      <t>ヒナタ</t>
    </rPh>
    <rPh sb="4" eb="5">
      <t>ハ</t>
    </rPh>
    <phoneticPr fontId="1"/>
  </si>
  <si>
    <t>〇日陰の葉</t>
    <rPh sb="1" eb="3">
      <t>ヒカゲ</t>
    </rPh>
    <rPh sb="4" eb="5">
      <t>ハ</t>
    </rPh>
    <phoneticPr fontId="1"/>
  </si>
  <si>
    <t>結果は黄色の部分に入力してください。</t>
    <rPh sb="0" eb="2">
      <t>ケッカ</t>
    </rPh>
    <rPh sb="3" eb="5">
      <t>キイロ</t>
    </rPh>
    <rPh sb="6" eb="8">
      <t>ブブン</t>
    </rPh>
    <rPh sb="9" eb="11">
      <t>ニュウリョク</t>
    </rPh>
    <phoneticPr fontId="1"/>
  </si>
  <si>
    <t>単位面積当たりの重量(㎎/㎤)</t>
    <rPh sb="0" eb="2">
      <t>タンイ</t>
    </rPh>
    <rPh sb="2" eb="4">
      <t>メンセキ</t>
    </rPh>
    <rPh sb="4" eb="5">
      <t>ア</t>
    </rPh>
    <rPh sb="8" eb="10">
      <t>ジュウリョウ</t>
    </rPh>
    <phoneticPr fontId="1"/>
  </si>
  <si>
    <t>厚さ</t>
    <rPh sb="0" eb="1">
      <t>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</si>
</sst>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right" vertical="center"/>
    </xf>
    <xf numFmtId="0" fontId="6" fillId="0" borderId="24" xfId="0" applyFont="1" applyBorder="1">
      <alignment vertical="center"/>
    </xf>
    <xf numFmtId="0" fontId="6" fillId="3" borderId="25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3" borderId="5" xfId="0" applyFont="1" applyFill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3" borderId="28" xfId="0" applyFont="1" applyFill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right" vertical="center"/>
    </xf>
    <xf numFmtId="0" fontId="6" fillId="0" borderId="21" xfId="0" applyFont="1" applyBorder="1">
      <alignment vertical="center"/>
    </xf>
    <xf numFmtId="0" fontId="6" fillId="3" borderId="22" xfId="0" applyFont="1" applyFill="1" applyBorder="1">
      <alignment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right" vertical="center"/>
    </xf>
    <xf numFmtId="0" fontId="6" fillId="0" borderId="30" xfId="0" applyFont="1" applyBorder="1">
      <alignment vertical="center"/>
    </xf>
    <xf numFmtId="0" fontId="6" fillId="3" borderId="31" xfId="0" applyFont="1" applyFill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7D4D890-7545-485D-9169-59B96A6622A8}" diskRevisions="1" revisionId="1" version="2">
  <header guid="{27D4D890-7545-485D-9169-59B96A6622A8}" dateTime="2014-10-29T14:42:03" maxSheetId="4" userName="若芝 亮" r:id="rId2" minRId="1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nc r="F2" t="inlineStr">
      <is>
        <t>厚さ</t>
        <rPh sb="0" eb="1">
          <t>アツ</t>
        </rPh>
        <phoneticPr fontId="0"/>
      </is>
    </nc>
  </rcc>
  <rfmt sheetId="2" sqref="F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ＭＳ Ｐゴシック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" sqref="F2" start="0" length="0">
    <dxf>
      <border>
        <top style="thick">
          <color auto="1"/>
        </top>
      </border>
    </dxf>
  </rfmt>
  <rfmt sheetId="2" sqref="F2:F4" start="0" length="0">
    <dxf>
      <border>
        <right style="thick">
          <color auto="1"/>
        </right>
      </border>
    </dxf>
  </rfmt>
  <rfmt sheetId="2" sqref="F4" start="0" length="0">
    <dxf>
      <border>
        <bottom style="thick">
          <color auto="1"/>
        </bottom>
      </border>
    </dxf>
  </rfmt>
  <rfmt sheetId="2" sqref="F2:F4"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</rfmt>
  <rcv guid="{2E3DB36A-8E3D-418A-A717-982A475DF074}" action="delete"/>
  <rcv guid="{2E3DB36A-8E3D-418A-A717-982A475DF07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20" sqref="E20"/>
    </sheetView>
  </sheetViews>
  <sheetFormatPr defaultRowHeight="14.25" x14ac:dyDescent="0.15"/>
  <cols>
    <col min="1" max="5" width="9" style="16"/>
    <col min="6" max="6" width="5.25" style="16" customWidth="1"/>
    <col min="7" max="16384" width="9" style="16"/>
  </cols>
  <sheetData>
    <row r="1" spans="1:11" x14ac:dyDescent="0.15">
      <c r="A1" s="16" t="s">
        <v>14</v>
      </c>
    </row>
    <row r="2" spans="1:11" ht="15" thickBot="1" x14ac:dyDescent="0.2">
      <c r="A2" s="16" t="s">
        <v>12</v>
      </c>
      <c r="G2" s="16" t="s">
        <v>13</v>
      </c>
    </row>
    <row r="3" spans="1:11" ht="15.75" thickTop="1" thickBot="1" x14ac:dyDescent="0.2">
      <c r="A3" s="17" t="s">
        <v>6</v>
      </c>
      <c r="B3" s="18" t="s">
        <v>7</v>
      </c>
      <c r="C3" s="18" t="s">
        <v>8</v>
      </c>
      <c r="D3" s="18" t="s">
        <v>10</v>
      </c>
      <c r="E3" s="19" t="s">
        <v>11</v>
      </c>
      <c r="G3" s="17" t="s">
        <v>6</v>
      </c>
      <c r="H3" s="18" t="s">
        <v>2</v>
      </c>
      <c r="I3" s="18" t="s">
        <v>3</v>
      </c>
      <c r="J3" s="18" t="s">
        <v>4</v>
      </c>
      <c r="K3" s="19" t="s">
        <v>11</v>
      </c>
    </row>
    <row r="4" spans="1:11" ht="15" thickTop="1" x14ac:dyDescent="0.15">
      <c r="A4" s="20">
        <v>1</v>
      </c>
      <c r="B4" s="21"/>
      <c r="C4" s="21"/>
      <c r="D4" s="22">
        <f>B4+C4*0.5</f>
        <v>0</v>
      </c>
      <c r="E4" s="23"/>
      <c r="G4" s="20">
        <v>1</v>
      </c>
      <c r="H4" s="21"/>
      <c r="I4" s="21"/>
      <c r="J4" s="22">
        <f>H4+I4*0.5</f>
        <v>0</v>
      </c>
      <c r="K4" s="23"/>
    </row>
    <row r="5" spans="1:11" x14ac:dyDescent="0.15">
      <c r="A5" s="24">
        <v>2</v>
      </c>
      <c r="B5" s="25"/>
      <c r="C5" s="25"/>
      <c r="D5" s="26">
        <f t="shared" ref="D5:D12" si="0">B5+C5*0.5</f>
        <v>0</v>
      </c>
      <c r="E5" s="27"/>
      <c r="G5" s="24">
        <v>2</v>
      </c>
      <c r="H5" s="25"/>
      <c r="I5" s="25"/>
      <c r="J5" s="26">
        <f t="shared" ref="J5:J12" si="1">H5+I5*0.5</f>
        <v>0</v>
      </c>
      <c r="K5" s="27"/>
    </row>
    <row r="6" spans="1:11" x14ac:dyDescent="0.15">
      <c r="A6" s="24">
        <v>3</v>
      </c>
      <c r="B6" s="25"/>
      <c r="C6" s="25"/>
      <c r="D6" s="26">
        <f t="shared" si="0"/>
        <v>0</v>
      </c>
      <c r="E6" s="27"/>
      <c r="G6" s="24">
        <v>3</v>
      </c>
      <c r="H6" s="25"/>
      <c r="I6" s="25"/>
      <c r="J6" s="26">
        <f t="shared" si="1"/>
        <v>0</v>
      </c>
      <c r="K6" s="27"/>
    </row>
    <row r="7" spans="1:11" x14ac:dyDescent="0.15">
      <c r="A7" s="24">
        <v>4</v>
      </c>
      <c r="B7" s="25"/>
      <c r="C7" s="25"/>
      <c r="D7" s="26">
        <f t="shared" si="0"/>
        <v>0</v>
      </c>
      <c r="E7" s="27"/>
      <c r="G7" s="24">
        <v>4</v>
      </c>
      <c r="H7" s="25"/>
      <c r="I7" s="25"/>
      <c r="J7" s="26">
        <f t="shared" si="1"/>
        <v>0</v>
      </c>
      <c r="K7" s="27"/>
    </row>
    <row r="8" spans="1:11" ht="15" thickBot="1" x14ac:dyDescent="0.2">
      <c r="A8" s="28">
        <v>5</v>
      </c>
      <c r="B8" s="29"/>
      <c r="C8" s="29"/>
      <c r="D8" s="30">
        <f t="shared" si="0"/>
        <v>0</v>
      </c>
      <c r="E8" s="31"/>
      <c r="G8" s="28">
        <v>5</v>
      </c>
      <c r="H8" s="29"/>
      <c r="I8" s="29"/>
      <c r="J8" s="30">
        <f t="shared" si="1"/>
        <v>0</v>
      </c>
      <c r="K8" s="31"/>
    </row>
    <row r="9" spans="1:11" x14ac:dyDescent="0.15">
      <c r="A9" s="32">
        <v>6</v>
      </c>
      <c r="B9" s="33"/>
      <c r="C9" s="33"/>
      <c r="D9" s="34">
        <f t="shared" si="0"/>
        <v>0</v>
      </c>
      <c r="E9" s="35"/>
      <c r="G9" s="32">
        <v>6</v>
      </c>
      <c r="H9" s="33"/>
      <c r="I9" s="33"/>
      <c r="J9" s="34">
        <f t="shared" si="1"/>
        <v>0</v>
      </c>
      <c r="K9" s="35"/>
    </row>
    <row r="10" spans="1:11" x14ac:dyDescent="0.15">
      <c r="A10" s="24">
        <v>7</v>
      </c>
      <c r="B10" s="25"/>
      <c r="C10" s="25"/>
      <c r="D10" s="26">
        <f t="shared" si="0"/>
        <v>0</v>
      </c>
      <c r="E10" s="27"/>
      <c r="G10" s="24">
        <v>7</v>
      </c>
      <c r="H10" s="25"/>
      <c r="I10" s="25"/>
      <c r="J10" s="26">
        <f t="shared" si="1"/>
        <v>0</v>
      </c>
      <c r="K10" s="27"/>
    </row>
    <row r="11" spans="1:11" x14ac:dyDescent="0.15">
      <c r="A11" s="24">
        <v>8</v>
      </c>
      <c r="B11" s="25"/>
      <c r="C11" s="25"/>
      <c r="D11" s="26">
        <f t="shared" si="0"/>
        <v>0</v>
      </c>
      <c r="E11" s="27"/>
      <c r="G11" s="24">
        <v>8</v>
      </c>
      <c r="H11" s="25"/>
      <c r="I11" s="25"/>
      <c r="J11" s="26">
        <f t="shared" si="1"/>
        <v>0</v>
      </c>
      <c r="K11" s="27"/>
    </row>
    <row r="12" spans="1:11" x14ac:dyDescent="0.15">
      <c r="A12" s="24">
        <v>9</v>
      </c>
      <c r="B12" s="25"/>
      <c r="C12" s="25"/>
      <c r="D12" s="26">
        <f t="shared" si="0"/>
        <v>0</v>
      </c>
      <c r="E12" s="27"/>
      <c r="G12" s="24">
        <v>9</v>
      </c>
      <c r="H12" s="25"/>
      <c r="I12" s="25"/>
      <c r="J12" s="26">
        <f t="shared" si="1"/>
        <v>0</v>
      </c>
      <c r="K12" s="27"/>
    </row>
    <row r="13" spans="1:11" ht="15" thickBot="1" x14ac:dyDescent="0.2">
      <c r="A13" s="36">
        <v>10</v>
      </c>
      <c r="B13" s="37"/>
      <c r="C13" s="37"/>
      <c r="D13" s="38">
        <f t="shared" ref="D13" si="2">B13+C13*0.5</f>
        <v>0</v>
      </c>
      <c r="E13" s="39"/>
      <c r="G13" s="36">
        <v>10</v>
      </c>
      <c r="H13" s="37"/>
      <c r="I13" s="37"/>
      <c r="J13" s="38">
        <f t="shared" ref="J13" si="3">H13+I13*0.5</f>
        <v>0</v>
      </c>
      <c r="K13" s="39"/>
    </row>
    <row r="14" spans="1:11" ht="15" thickBot="1" x14ac:dyDescent="0.2">
      <c r="A14" s="40" t="s">
        <v>9</v>
      </c>
      <c r="B14" s="41" t="e">
        <f>AVERAGE(B4:B13)</f>
        <v>#DIV/0!</v>
      </c>
      <c r="C14" s="41" t="e">
        <f>AVERAGE(C4:C13)</f>
        <v>#DIV/0!</v>
      </c>
      <c r="D14" s="42">
        <f>AVERAGE(D4:D13)</f>
        <v>0</v>
      </c>
      <c r="E14" s="43" t="e">
        <f>AVERAGE(E4:E13)</f>
        <v>#DIV/0!</v>
      </c>
      <c r="G14" s="40" t="s">
        <v>9</v>
      </c>
      <c r="H14" s="41" t="e">
        <f>AVERAGE(H4:H13)</f>
        <v>#DIV/0!</v>
      </c>
      <c r="I14" s="41" t="e">
        <f>AVERAGE(I4:I13)</f>
        <v>#DIV/0!</v>
      </c>
      <c r="J14" s="42">
        <f>AVERAGE(J4:J13)</f>
        <v>0</v>
      </c>
      <c r="K14" s="43" t="e">
        <f>AVERAGE(K4:K13)</f>
        <v>#DIV/0!</v>
      </c>
    </row>
    <row r="15" spans="1:11" ht="15" thickTop="1" x14ac:dyDescent="0.15"/>
  </sheetData>
  <customSheetViews>
    <customSheetView guid="{2E3DB36A-8E3D-418A-A717-982A475DF074}">
      <selection activeCell="E20" sqref="E20"/>
      <pageMargins left="0.7" right="0.7" top="0.75" bottom="0.75" header="0.3" footer="0.3"/>
      <pageSetup paperSize="9" orientation="portrait" verticalDpi="0" r:id="rId1"/>
    </customSheetView>
  </customSheetViews>
  <phoneticPr fontId="1"/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13" sqref="B13"/>
    </sheetView>
  </sheetViews>
  <sheetFormatPr defaultRowHeight="13.5" x14ac:dyDescent="0.15"/>
  <cols>
    <col min="1" max="1" width="11.375" bestFit="1" customWidth="1"/>
    <col min="2" max="5" width="16.75" customWidth="1"/>
    <col min="6" max="6" width="13.625" customWidth="1"/>
  </cols>
  <sheetData>
    <row r="1" spans="1:6" ht="14.25" thickBot="1" x14ac:dyDescent="0.2"/>
    <row r="2" spans="1:6" ht="27.75" customHeight="1" thickTop="1" x14ac:dyDescent="0.15">
      <c r="A2" s="10" t="s">
        <v>5</v>
      </c>
      <c r="B2" s="13" t="s">
        <v>2</v>
      </c>
      <c r="C2" s="1" t="s">
        <v>3</v>
      </c>
      <c r="D2" s="2" t="s">
        <v>4</v>
      </c>
      <c r="E2" s="7" t="s">
        <v>11</v>
      </c>
      <c r="F2" s="7" t="s">
        <v>16</v>
      </c>
    </row>
    <row r="3" spans="1:6" ht="27.75" customHeight="1" x14ac:dyDescent="0.15">
      <c r="A3" s="11" t="s">
        <v>0</v>
      </c>
      <c r="B3" s="14" t="e">
        <f>データ入力!B14</f>
        <v>#DIV/0!</v>
      </c>
      <c r="C3" s="3" t="e">
        <f>データ入力!C14</f>
        <v>#DIV/0!</v>
      </c>
      <c r="D3" s="4">
        <f>データ入力!D14</f>
        <v>0</v>
      </c>
      <c r="E3" s="8" t="e">
        <f>データ入力!E14</f>
        <v>#DIV/0!</v>
      </c>
      <c r="F3" s="53"/>
    </row>
    <row r="4" spans="1:6" ht="27.75" customHeight="1" thickBot="1" x14ac:dyDescent="0.2">
      <c r="A4" s="12" t="s">
        <v>1</v>
      </c>
      <c r="B4" s="15" t="e">
        <f>データ入力!H14</f>
        <v>#DIV/0!</v>
      </c>
      <c r="C4" s="5" t="e">
        <f>データ入力!I14</f>
        <v>#DIV/0!</v>
      </c>
      <c r="D4" s="6">
        <f>データ入力!J14</f>
        <v>0</v>
      </c>
      <c r="E4" s="9" t="e">
        <f>データ入力!K14</f>
        <v>#DIV/0!</v>
      </c>
      <c r="F4" s="54"/>
    </row>
    <row r="5" spans="1:6" ht="14.25" thickTop="1" x14ac:dyDescent="0.15"/>
    <row r="6" spans="1:6" ht="14.25" thickBot="1" x14ac:dyDescent="0.2"/>
    <row r="7" spans="1:6" ht="27.75" customHeight="1" thickTop="1" x14ac:dyDescent="0.15">
      <c r="A7" s="44" t="s">
        <v>5</v>
      </c>
      <c r="B7" s="45" t="s">
        <v>15</v>
      </c>
      <c r="C7" s="46"/>
    </row>
    <row r="8" spans="1:6" ht="27.75" customHeight="1" x14ac:dyDescent="0.15">
      <c r="A8" s="47" t="s">
        <v>0</v>
      </c>
      <c r="B8" s="48" t="e">
        <f>E3/D3</f>
        <v>#DIV/0!</v>
      </c>
      <c r="C8" s="49"/>
    </row>
    <row r="9" spans="1:6" ht="27.75" customHeight="1" thickBot="1" x14ac:dyDescent="0.2">
      <c r="A9" s="50" t="s">
        <v>1</v>
      </c>
      <c r="B9" s="51" t="e">
        <f>E4/D4</f>
        <v>#DIV/0!</v>
      </c>
      <c r="C9" s="52"/>
    </row>
    <row r="10" spans="1:6" ht="14.25" thickTop="1" x14ac:dyDescent="0.15"/>
  </sheetData>
  <dataConsolidate/>
  <customSheetViews>
    <customSheetView guid="{2E3DB36A-8E3D-418A-A717-982A475DF074}">
      <selection activeCell="B13" sqref="B13"/>
      <pageMargins left="0.7" right="0.7" top="0.75" bottom="0.75" header="0.3" footer="0.3"/>
      <pageSetup paperSize="9" orientation="portrait" verticalDpi="0" r:id="rId1"/>
    </customSheetView>
  </customSheetViews>
  <mergeCells count="3">
    <mergeCell ref="B7:C7"/>
    <mergeCell ref="B8:C8"/>
    <mergeCell ref="B9:C9"/>
  </mergeCells>
  <phoneticPr fontId="1"/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:E18"/>
    </sheetView>
  </sheetViews>
  <sheetFormatPr defaultRowHeight="13.5" x14ac:dyDescent="0.15"/>
  <sheetData/>
  <customSheetViews>
    <customSheetView guid="{2E3DB36A-8E3D-418A-A717-982A475DF074}">
      <selection activeCell="D18" sqref="D18:E18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データ入力</vt:lpstr>
      <vt:lpstr>集計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若芝 亮</dc:creator>
  <cp:lastModifiedBy>若芝 亮</cp:lastModifiedBy>
  <cp:lastPrinted>2014-10-14T04:22:44Z</cp:lastPrinted>
  <dcterms:created xsi:type="dcterms:W3CDTF">2014-10-08T04:19:25Z</dcterms:created>
  <dcterms:modified xsi:type="dcterms:W3CDTF">2014-10-29T05:42:03Z</dcterms:modified>
</cp:coreProperties>
</file>