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1295" windowHeight="7890" activeTab="0"/>
  </bookViews>
  <sheets>
    <sheet name="トップﾍﾟｰｼﾞ" sheetId="1" r:id="rId1"/>
    <sheet name="チェックリスト" sheetId="2" r:id="rId2"/>
    <sheet name="プロフィール" sheetId="3" r:id="rId3"/>
    <sheet name="領域別質問項目" sheetId="4" r:id="rId4"/>
  </sheets>
  <definedNames>
    <definedName name="_xlnm.Print_Area" localSheetId="1">'チェックリスト'!$D:$G</definedName>
    <definedName name="_xlnm.Print_Area" localSheetId="2">'プロフィール'!$A$1:$O$41</definedName>
    <definedName name="_xlnm.Print_Area" localSheetId="3">'領域別質問項目'!$A$1:$B$105</definedName>
  </definedNames>
  <calcPr fullCalcOnLoad="1"/>
</workbook>
</file>

<file path=xl/sharedStrings.xml><?xml version="1.0" encoding="utf-8"?>
<sst xmlns="http://schemas.openxmlformats.org/spreadsheetml/2006/main" count="221" uniqueCount="115">
  <si>
    <t>学習や学校生活で、細かいところまで注意を払わなかったり、不注意な間違いをしたりすることがよくある。</t>
  </si>
  <si>
    <t>意図的でなく、または意味もなく、独特の動かし方で顔や体を動かすことがある。</t>
  </si>
  <si>
    <t>注意</t>
  </si>
  <si>
    <t>衝動性</t>
  </si>
  <si>
    <t>多動性</t>
  </si>
  <si>
    <t>社会性</t>
  </si>
  <si>
    <t>ｺﾐｭﾆｹｰｼｮﾝの質</t>
  </si>
  <si>
    <t>想像性</t>
  </si>
  <si>
    <t>その他</t>
  </si>
  <si>
    <t>1-(2)</t>
  </si>
  <si>
    <t>1-(3)</t>
  </si>
  <si>
    <t>1-(4)</t>
  </si>
  <si>
    <t>1-(5)</t>
  </si>
  <si>
    <t>1-(6)</t>
  </si>
  <si>
    <t>2-(2)</t>
  </si>
  <si>
    <t>2-(3)</t>
  </si>
  <si>
    <t>3-(2)</t>
  </si>
  <si>
    <t>3-(3)</t>
  </si>
  <si>
    <t>計算</t>
  </si>
  <si>
    <t>読む</t>
  </si>
  <si>
    <t>書く</t>
  </si>
  <si>
    <t>聞く</t>
  </si>
  <si>
    <t>話す</t>
  </si>
  <si>
    <t>推論</t>
  </si>
  <si>
    <t>普段の会話や授業の中で、聞きもらしたり、聞き違ったり、聞いたことを覚えられないことが頻繁にある。</t>
  </si>
  <si>
    <t>話し言葉を文にしたり、文法的に正しい文を書くことが難しい。</t>
  </si>
  <si>
    <t>左右や方向の指示を聞いても、的確に行動できない。</t>
  </si>
  <si>
    <t>初対面の人に馴れ馴れしかったり、教師に対して友達のような言葉で話したりする。</t>
  </si>
  <si>
    <t>学級での話し合いについていけず、また理解することも難しい。</t>
  </si>
  <si>
    <t>板書が写せない。板書を写すのに極端に時間がかかる。</t>
  </si>
  <si>
    <t>結果を考えたり予測したりせずに、思いつきで行動することが多い。</t>
  </si>
  <si>
    <t>一方的にしゃべる、仲間との会話が続かない。</t>
  </si>
  <si>
    <t>簡単な計算を暗算ですることが難しい。</t>
  </si>
  <si>
    <t>文章に書かれた事実や状況、心情などを正しく読みとることが、まわりの子どもに比べて非常に難しい。</t>
  </si>
  <si>
    <t>他の子どもたちに受け入れられなかったり、いじめられることがある。</t>
  </si>
  <si>
    <t>書いてある情報なら覚えられるが、口頭の指示は理解できない、あるいは覚えていられない。</t>
  </si>
  <si>
    <t>学年相応の計算をするのが難しかったり、とても時間がかかったりする。</t>
  </si>
  <si>
    <t>黙読が苦手で、文字を目で追えなかったり、ひとりでに声に出してしまう。</t>
  </si>
  <si>
    <t>教室や、その他、座っていることを要求される状況で席やその場を離れることが多い。</t>
  </si>
  <si>
    <t>身体がかたかったり、全身運動（走・投・跳）がぎこちなかったり、身体のバランスがひどく悪かったりする。</t>
  </si>
  <si>
    <t>学年相応の図形を理解し、分類（なかま分け）したり描いたりする（模写、見取り図、展開図など）ことが難しい。</t>
  </si>
  <si>
    <t>体がぐにゃぐにゃしているように見える。または筋力が弱い。椅子に座っていても姿勢が悪いことが非常に多い。</t>
  </si>
  <si>
    <t>手先が年令に比べて非常に不器用である（鉛筆・定規・道具・楽器の使用、工作など）。</t>
  </si>
  <si>
    <t>自分の感情を抑えきれずに、非常に興奮しやすい。</t>
  </si>
  <si>
    <t>学年相応の量（長さ、かさ、重さ、他）を比較することや、量を表す単位を理解することが難しい。</t>
  </si>
  <si>
    <t>空想やイメージの中のことと、現実との切り替えが難しいことがある。</t>
  </si>
  <si>
    <t>大きい－小さい、遠い－近い、重い－軽い等の理解が難しい。</t>
  </si>
  <si>
    <t>学年相応の数の表記や、位取りを頻繁に間違う。</t>
  </si>
  <si>
    <t>一度に複数の指示が聞き取れなくて、そのつどまごついたり、混乱したりすることが多い。</t>
  </si>
  <si>
    <t>学年相応の漢字の書き間違いが多い。</t>
  </si>
  <si>
    <t>学年相応の数について、大小の比較や順序の理解が非常に難しい。</t>
  </si>
  <si>
    <t>時間、物の位置、空間(座標、立体感覚)に関する理解が年令に比べて困難である。</t>
  </si>
  <si>
    <t>うまく自分を抑えることが難しく、でしゃばったりして、まわりと協調することが難しい。</t>
  </si>
  <si>
    <t>字の形や大きさ、配列がまわりの子と比べて著しく下手である。</t>
  </si>
  <si>
    <t>全ての項目のチェックがすんだら、ここをクリック!</t>
  </si>
  <si>
    <t>チェックリストに戻る</t>
  </si>
  <si>
    <t>拗音や促音の間違い、「を」→「お」、「は」→「わ」、「へ」→「え」の表記の混同や文字を書く時の脱字が頻繁にある。</t>
  </si>
  <si>
    <t>個別に言われると聞き取れるが、集団場面では難しい。</t>
  </si>
  <si>
    <t>順序良く話したり、筋道の通った話をすることが、周りの子と比べて非常に苦手である。</t>
  </si>
  <si>
    <t>独特な得意分野や興味のあることがある一方で、極端に不得手なものや無頓着なことがある。</t>
  </si>
  <si>
    <t>文を書く時に表現が決まりきっていたり、年齢に比べて稚拙であったり、少ししか書けなかったりする。</t>
  </si>
  <si>
    <t>学年相応に数のまとまりを作って数えることが難しい（５ずつ、１０ずつ、それ以上の数のまとまり）。</t>
  </si>
  <si>
    <t>冗談や皮肉といったことばの裏の意味がわからず、言葉通りに受けとめてしまうことがある。</t>
  </si>
  <si>
    <t>語の読み飛ばし・読み間違い・勝手読みのいずれかがしばしばある。</t>
  </si>
  <si>
    <t>友達との輪の中に入ろうとせず、一人でいることがとても多い。</t>
  </si>
  <si>
    <t>年齢に比べて幼稚な言葉を使ったり、語彙が少ない。</t>
  </si>
  <si>
    <t>きちんとするべき時や待っているべき時に、余計に走り回ったり、高いところによじ登ったりする。</t>
  </si>
  <si>
    <t>目的に沿って行動を計画したり、効率的に物事を進めることが年令に比べて難しい。</t>
  </si>
  <si>
    <t>考えていることを話す時、言葉につまり「その」「あの」になったり、言い間違えたり、場面に合わない語を使ったりする。</t>
  </si>
  <si>
    <t>適切な速さで話すことが難しい(たどたどしく話す。とても早口である)。</t>
  </si>
  <si>
    <t>友達といさかいやトラブルを起こしたりすることが多い。</t>
  </si>
  <si>
    <t>じっとしていない、または目的もなく動き回ってしまうことが多い。</t>
  </si>
  <si>
    <t>年齢に比べて、文法的に誤りの多い不完全な話し方をする（助詞や時制、代名詞の間違い、単語の羅列、短すぎる文）。</t>
  </si>
  <si>
    <t>口頭での指示に従えず、まごついたり周囲の手助けを必要としたりする。</t>
  </si>
  <si>
    <t>下の項目にあてはまるときは（１）を、あてはまらないときは（２）をクリックしてください。　　　　　　　　　　　　　　　　　　　　　　　　　　　　　　　　　　　　　　　　　　　　　　　　　　　　　　　このチェックリストでは、１つの質問項目に１つ以上の意味が含まれるものがあります。　　　　　　　　　　　　　　　　　　　　　　　　　　　　　　　　　　　　　　　　　　　　どれか１つの意味に当てはまれば、（１）をクリックしてください</t>
  </si>
  <si>
    <t>項目のチェックを始めるには、ここをクリック！</t>
  </si>
  <si>
    <t>事柄の因果関係を理解することが年齢に比べて困難である。</t>
  </si>
  <si>
    <t>読み方がひどくだどたどしい。</t>
  </si>
  <si>
    <t>文中の語句や行を抜かして読んだり、または繰り返し読んだりする。</t>
  </si>
  <si>
    <t>まわりの子に比べて、音読がとても遅い。</t>
  </si>
  <si>
    <t>課題や活動に必要なもの(おもちゃ、教材、鉛筆、本、道具など)をよく忘れる、またはなくす。</t>
  </si>
  <si>
    <t>静かに遊んだり、余暇の活動におとなしく参加することがとても難しい。</t>
  </si>
  <si>
    <t>人の邪魔や介入をすることが多い（人の会話やゲームに割り込むなど）。</t>
  </si>
  <si>
    <t>順番を待つことが難しいことが多い。</t>
  </si>
  <si>
    <t>気が散りやすく、課題や遊びの活動で注意を集中し続けることが難しい。</t>
  </si>
  <si>
    <t>過度にしゃべる、または自分の言いたいことを一方的に言い続ける。</t>
  </si>
  <si>
    <t>他人の気持ちの理解が難しく、気を配らない、または人が困るようなことを配慮しないで言う。</t>
  </si>
  <si>
    <t>人と目を合わせようとしない、または身振りや手振りで意思を伝えることが難しい。</t>
  </si>
  <si>
    <t>誰かに何かを伝える目的がなくても、場面に関係なく奇妙な声や音を出す(例：唇を鳴らす、咳払い、喉を鳴らす、叫ぶ)。</t>
  </si>
  <si>
    <t>テレビなどで見聞きした言葉を、繰り返し言う、またはつぶやく。</t>
  </si>
  <si>
    <t>指示されたことが分かり、反抗的でないのに、課題や仕事を最後までやり遂げられないことが多い。</t>
  </si>
  <si>
    <t>学習などの課題や活動を順序立てて行うことが難しい。</t>
  </si>
  <si>
    <t>自分から友達に話しかけたり、友達との会話を続けることがない、または難しい。</t>
  </si>
  <si>
    <t>ごっこや人まねをして友達と楽しむことが難しい、またはしようとしない。</t>
  </si>
  <si>
    <t>手順や状況（物の並べ方、道順、他）等にこだわり、急に変えられたり、普段と違う行事の時などひどく不機嫌になる。</t>
  </si>
  <si>
    <t>物や音楽、映像などの一部にこだわり、繰り返し見たり聞いたりすることがる。</t>
  </si>
  <si>
    <t>年齢相応の、常識的な判断が難しい。</t>
  </si>
  <si>
    <t>話し言葉に明らかな遅れがある（しかも他の方法で補おうとしない）。</t>
  </si>
  <si>
    <t>氏名</t>
  </si>
  <si>
    <t>ﾁｪｯｸ日</t>
  </si>
  <si>
    <t>1-(1)</t>
  </si>
  <si>
    <t>2-(1)</t>
  </si>
  <si>
    <t>3-(1)</t>
  </si>
  <si>
    <t>4-(1)</t>
  </si>
  <si>
    <t>よく手足をそわそわと動かし、または椅子に座っている時にもじもじする。</t>
  </si>
  <si>
    <t>特定の分野の知識を蓄えているが、丸暗記であり、意味をきちんとは理解していない。</t>
  </si>
  <si>
    <t>学年相応の文章題を解くのが難しい。</t>
  </si>
  <si>
    <t>質問が終わる前に出し抜けに答えたりする。</t>
  </si>
  <si>
    <t>早合点や飛躍した考え方をする。</t>
  </si>
  <si>
    <t>学校の宿題や課題など、努力の持続を要する課題をしばしば避ける、嫌う、いやいや行う。</t>
  </si>
  <si>
    <t>会話の仕方が形式的であり、抑揚なく話したり、間合いが取れなかったりすることがある。</t>
  </si>
  <si>
    <t>直接話し掛けられた時に、聞いていないように見えることが多い。</t>
  </si>
  <si>
    <t>直接話し掛けられた時に、聞いていないように見えることが多い。</t>
  </si>
  <si>
    <t>よく手足をそわそわと動かし、または椅子に座っている時にもじもじする。</t>
  </si>
  <si>
    <t>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</si>
</sst>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s>
  <fonts count="66">
    <font>
      <sz val="11"/>
      <name val="ＭＳ 明朝"/>
      <family val="1"/>
    </font>
    <font>
      <sz val="9"/>
      <name val="MS UI Gothic"/>
      <family val="3"/>
    </font>
    <font>
      <sz val="9"/>
      <name val="ＭＳ Ｐゴシック"/>
      <family val="3"/>
    </font>
    <font>
      <sz val="9"/>
      <name val="ＭＳ 明朝"/>
      <family val="1"/>
    </font>
    <font>
      <sz val="6"/>
      <name val="ＭＳ 明朝"/>
      <family val="1"/>
    </font>
    <font>
      <u val="single"/>
      <sz val="11"/>
      <color indexed="12"/>
      <name val="ＭＳ 明朝"/>
      <family val="1"/>
    </font>
    <font>
      <u val="single"/>
      <sz val="6.6"/>
      <color indexed="36"/>
      <name val="ＭＳ 明朝"/>
      <family val="1"/>
    </font>
    <font>
      <u val="single"/>
      <sz val="14"/>
      <color indexed="12"/>
      <name val="ＭＳ Ｐゴシック"/>
      <family val="3"/>
    </font>
    <font>
      <u val="single"/>
      <sz val="16"/>
      <color indexed="12"/>
      <name val="ＭＳ Ｐゴシック"/>
      <family val="3"/>
    </font>
    <font>
      <sz val="10"/>
      <name val="ＭＳ Ｐゴシック"/>
      <family val="3"/>
    </font>
    <font>
      <sz val="11"/>
      <name val="ＭＳ Ｐゴシック"/>
      <family val="3"/>
    </font>
    <font>
      <u val="single"/>
      <sz val="11"/>
      <color indexed="12"/>
      <name val="ＭＳ ゴシック"/>
      <family val="3"/>
    </font>
    <font>
      <sz val="14"/>
      <name val="ＭＳ Ｐゴシック"/>
      <family val="3"/>
    </font>
    <font>
      <sz val="14.5"/>
      <color indexed="8"/>
      <name val="ＭＳ 明朝"/>
      <family val="1"/>
    </font>
    <font>
      <sz val="9"/>
      <color indexed="8"/>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明朝"/>
      <family val="1"/>
    </font>
    <font>
      <b/>
      <sz val="12"/>
      <color indexed="9"/>
      <name val="ＭＳ ゴシック"/>
      <family val="3"/>
    </font>
    <font>
      <sz val="24"/>
      <color indexed="52"/>
      <name val="ＭＳ Ｐゴシック"/>
      <family val="3"/>
    </font>
    <font>
      <sz val="12"/>
      <color indexed="8"/>
      <name val="HG丸ｺﾞｼｯｸM-PRO"/>
      <family val="3"/>
    </font>
    <font>
      <i/>
      <u val="single"/>
      <sz val="12"/>
      <color indexed="8"/>
      <name val="HG丸ｺﾞｼｯｸM-PRO"/>
      <family val="3"/>
    </font>
    <font>
      <b/>
      <sz val="12"/>
      <color indexed="18"/>
      <name val="ＭＳ 明朝"/>
      <family val="1"/>
    </font>
    <font>
      <b/>
      <sz val="12"/>
      <color indexed="18"/>
      <name val="ＭＳ ゴシック"/>
      <family val="3"/>
    </font>
    <font>
      <b/>
      <u val="single"/>
      <sz val="12"/>
      <color indexed="18"/>
      <name val="ＭＳ ゴシック"/>
      <family val="3"/>
    </font>
    <font>
      <sz val="14.5"/>
      <color indexed="8"/>
      <name val="ＭＳ Ｐゴシック"/>
      <family val="3"/>
    </font>
    <font>
      <sz val="12"/>
      <color indexed="8"/>
      <name val="ＭＳ ゴシック"/>
      <family val="3"/>
    </font>
    <font>
      <sz val="11"/>
      <color indexed="8"/>
      <name val="ＭＳ ゴシック"/>
      <family val="3"/>
    </font>
    <font>
      <i/>
      <sz val="12"/>
      <color indexed="12"/>
      <name val="ＭＳ Ｐゴシック"/>
      <family val="3"/>
    </font>
    <font>
      <sz val="12"/>
      <color indexed="8"/>
      <name val="ＭＳ 明朝"/>
      <family val="1"/>
    </font>
    <font>
      <u val="single"/>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明朝"/>
      <family val="1"/>
    </font>
    <font>
      <b/>
      <sz val="12"/>
      <color theme="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0" fillId="0" borderId="0">
      <alignment vertical="center"/>
      <protection/>
    </xf>
    <xf numFmtId="0" fontId="6" fillId="0" borderId="0" applyNumberFormat="0" applyFill="0" applyBorder="0" applyAlignment="0" applyProtection="0"/>
    <xf numFmtId="0" fontId="63" fillId="32" borderId="0" applyNumberFormat="0" applyBorder="0" applyAlignment="0" applyProtection="0"/>
  </cellStyleXfs>
  <cellXfs count="47">
    <xf numFmtId="0" fontId="0" fillId="0" borderId="0" xfId="0" applyAlignment="1">
      <alignmen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5" fillId="0" borderId="0" xfId="43" applyFont="1" applyFill="1" applyAlignment="1" applyProtection="1">
      <alignment vertical="center"/>
      <protection/>
    </xf>
    <xf numFmtId="0" fontId="2" fillId="0" borderId="0" xfId="0" applyFont="1" applyAlignment="1" applyProtection="1">
      <alignment vertical="center"/>
      <protection/>
    </xf>
    <xf numFmtId="176" fontId="2" fillId="0" borderId="0" xfId="0" applyNumberFormat="1" applyFont="1" applyAlignment="1" applyProtection="1">
      <alignment vertical="center"/>
      <protection/>
    </xf>
    <xf numFmtId="0" fontId="2" fillId="0" borderId="10" xfId="0" applyFont="1" applyFill="1" applyBorder="1" applyAlignment="1" applyProtection="1">
      <alignment horizontal="center" vertical="center" wrapText="1"/>
      <protection/>
    </xf>
    <xf numFmtId="0" fontId="3" fillId="0" borderId="0" xfId="0" applyFont="1" applyAlignment="1" applyProtection="1">
      <alignment vertical="center"/>
      <protection/>
    </xf>
    <xf numFmtId="0" fontId="9" fillId="0" borderId="11" xfId="0" applyFont="1" applyBorder="1" applyAlignment="1" applyProtection="1">
      <alignment horizontal="center" vertical="center"/>
      <protection/>
    </xf>
    <xf numFmtId="176" fontId="9" fillId="0" borderId="11" xfId="0" applyNumberFormat="1" applyFont="1" applyBorder="1" applyAlignment="1" applyProtection="1">
      <alignment horizontal="center" vertical="center"/>
      <protection/>
    </xf>
    <xf numFmtId="0" fontId="9" fillId="0" borderId="11" xfId="0" applyFont="1" applyBorder="1" applyAlignment="1" applyProtection="1">
      <alignment vertical="center" shrinkToFit="1"/>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8" fillId="0" borderId="0" xfId="43" applyFont="1" applyAlignment="1" applyProtection="1">
      <alignment vertical="center"/>
      <protection locked="0"/>
    </xf>
    <xf numFmtId="0" fontId="10" fillId="0" borderId="0" xfId="0" applyFont="1" applyFill="1" applyAlignment="1">
      <alignment vertical="center" shrinkToFit="1"/>
    </xf>
    <xf numFmtId="0" fontId="12" fillId="0" borderId="0" xfId="0" applyFont="1" applyAlignment="1">
      <alignment horizontal="center" vertical="center"/>
    </xf>
    <xf numFmtId="0" fontId="64" fillId="0" borderId="0" xfId="0" applyFont="1" applyAlignment="1" applyProtection="1">
      <alignment vertical="center"/>
      <protection/>
    </xf>
    <xf numFmtId="0" fontId="64" fillId="0" borderId="0" xfId="0" applyFont="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11" xfId="0" applyFont="1" applyFill="1" applyBorder="1" applyAlignment="1" applyProtection="1">
      <alignment vertical="center" shrinkToFit="1"/>
      <protection/>
    </xf>
    <xf numFmtId="0" fontId="3" fillId="33" borderId="0" xfId="0" applyFont="1" applyFill="1" applyAlignment="1" applyProtection="1">
      <alignment vertical="center"/>
      <protection locked="0"/>
    </xf>
    <xf numFmtId="0" fontId="9" fillId="33" borderId="11" xfId="0" applyFont="1" applyFill="1" applyBorder="1" applyAlignment="1" applyProtection="1">
      <alignment horizontal="center" vertical="center"/>
      <protection/>
    </xf>
    <xf numFmtId="0" fontId="65" fillId="34" borderId="13" xfId="61" applyFont="1" applyFill="1" applyBorder="1" applyAlignment="1" applyProtection="1">
      <alignment horizontal="center" vertical="center"/>
      <protection/>
    </xf>
    <xf numFmtId="0" fontId="65" fillId="34" borderId="14" xfId="61" applyFont="1" applyFill="1" applyBorder="1" applyAlignment="1" applyProtection="1">
      <alignment vertical="center" shrinkToFit="1"/>
      <protection/>
    </xf>
    <xf numFmtId="0" fontId="10" fillId="0" borderId="0" xfId="61">
      <alignment vertical="center"/>
      <protection/>
    </xf>
    <xf numFmtId="0" fontId="15" fillId="0" borderId="15" xfId="61" applyFont="1" applyBorder="1" applyAlignment="1" applyProtection="1">
      <alignment horizontal="center" vertical="center"/>
      <protection/>
    </xf>
    <xf numFmtId="0" fontId="15" fillId="0" borderId="16" xfId="61" applyFont="1" applyBorder="1" applyAlignment="1" applyProtection="1">
      <alignment vertical="center" shrinkToFit="1"/>
      <protection/>
    </xf>
    <xf numFmtId="0" fontId="15" fillId="0" borderId="17" xfId="61" applyFont="1" applyBorder="1" applyAlignment="1" applyProtection="1">
      <alignment horizontal="center" vertical="center"/>
      <protection/>
    </xf>
    <xf numFmtId="0" fontId="15" fillId="0" borderId="18" xfId="61" applyFont="1" applyBorder="1" applyAlignment="1" applyProtection="1">
      <alignment vertical="center" shrinkToFit="1"/>
      <protection/>
    </xf>
    <xf numFmtId="0" fontId="15" fillId="0" borderId="0" xfId="61" applyFont="1">
      <alignment vertical="center"/>
      <protection/>
    </xf>
    <xf numFmtId="0" fontId="15" fillId="0" borderId="0" xfId="61" applyFont="1" applyAlignment="1">
      <alignment vertical="center" shrinkToFit="1"/>
      <protection/>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49" fontId="10" fillId="0" borderId="19" xfId="0" applyNumberFormat="1" applyFont="1" applyFill="1" applyBorder="1" applyAlignment="1" applyProtection="1">
      <alignment vertical="center" shrinkToFit="1"/>
      <protection locked="0"/>
    </xf>
    <xf numFmtId="49" fontId="10" fillId="0" borderId="21" xfId="0" applyNumberFormat="1" applyFont="1" applyFill="1" applyBorder="1" applyAlignment="1" applyProtection="1">
      <alignment vertical="center" shrinkToFit="1"/>
      <protection locked="0"/>
    </xf>
    <xf numFmtId="0" fontId="11" fillId="0" borderId="10" xfId="43" applyFont="1" applyFill="1" applyBorder="1" applyAlignment="1" applyProtection="1">
      <alignment vertical="center"/>
      <protection locked="0"/>
    </xf>
    <xf numFmtId="0" fontId="11" fillId="0" borderId="0" xfId="43" applyFont="1" applyFill="1" applyAlignment="1" applyProtection="1">
      <alignment vertical="center"/>
      <protection locked="0"/>
    </xf>
    <xf numFmtId="0" fontId="2" fillId="35" borderId="19"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7" fillId="0" borderId="10" xfId="43" applyFont="1" applyBorder="1" applyAlignment="1" applyProtection="1">
      <alignment vertical="center"/>
      <protection locked="0"/>
    </xf>
    <xf numFmtId="0" fontId="7" fillId="0" borderId="0" xfId="43" applyFont="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solidFill>
                  <a:srgbClr val="000000"/>
                </a:solidFill>
              </a:rPr>
              <a:t>チェックリスト　プロフィール</a:t>
            </a:r>
          </a:p>
        </c:rich>
      </c:tx>
      <c:layout>
        <c:manualLayout>
          <c:xMode val="factor"/>
          <c:yMode val="factor"/>
          <c:x val="0.0015"/>
          <c:y val="0.01275"/>
        </c:manualLayout>
      </c:layout>
      <c:spPr>
        <a:noFill/>
        <a:ln>
          <a:noFill/>
        </a:ln>
      </c:spPr>
    </c:title>
    <c:plotArea>
      <c:layout>
        <c:manualLayout>
          <c:xMode val="edge"/>
          <c:yMode val="edge"/>
          <c:x val="0.01725"/>
          <c:y val="0.13675"/>
          <c:w val="0.9655"/>
          <c:h val="0.8367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Lbls>
            <c:dLbl>
              <c:idx val="12"/>
              <c:txPr>
                <a:bodyPr vert="horz" rot="0" anchor="ctr"/>
                <a:lstStyle/>
                <a:p>
                  <a:pPr algn="ctr">
                    <a:defRPr lang="en-US" cap="none" sz="900" b="0" i="0" u="none" baseline="0">
                      <a:solidFill>
                        <a:srgbClr val="000000"/>
                      </a:solidFill>
                      <a:latin typeface="ＭＳ 明朝"/>
                      <a:ea typeface="ＭＳ 明朝"/>
                      <a:cs typeface="ＭＳ 明朝"/>
                    </a:defRPr>
                  </a:pPr>
                </a:p>
              </c:txPr>
              <c:numFmt formatCode="General" sourceLinked="1"/>
              <c:dLblPos val="ctr"/>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000000"/>
                    </a:solidFill>
                    <a:latin typeface="ＭＳ 明朝"/>
                    <a:ea typeface="ＭＳ 明朝"/>
                    <a:cs typeface="ＭＳ 明朝"/>
                  </a:defRPr>
                </a:pPr>
              </a:p>
            </c:txPr>
            <c:dLblPos val="ctr"/>
            <c:showLegendKey val="0"/>
            <c:showVal val="0"/>
            <c:showBubbleSize val="0"/>
            <c:showCatName val="1"/>
            <c:showSerName val="0"/>
            <c:showLeaderLines val="1"/>
            <c:showPercent val="0"/>
          </c:dLbls>
          <c:cat>
            <c:strRef>
              <c:f>チェックリスト!$K$2:$K$14</c:f>
              <c:strCache>
                <c:ptCount val="13"/>
                <c:pt idx="0">
                  <c:v>読む</c:v>
                </c:pt>
                <c:pt idx="1">
                  <c:v>書く</c:v>
                </c:pt>
                <c:pt idx="2">
                  <c:v>計算</c:v>
                </c:pt>
                <c:pt idx="3">
                  <c:v>聞く</c:v>
                </c:pt>
                <c:pt idx="4">
                  <c:v>話す</c:v>
                </c:pt>
                <c:pt idx="5">
                  <c:v>推論</c:v>
                </c:pt>
                <c:pt idx="6">
                  <c:v>注意</c:v>
                </c:pt>
                <c:pt idx="7">
                  <c:v>衝動性</c:v>
                </c:pt>
                <c:pt idx="8">
                  <c:v>多動性</c:v>
                </c:pt>
                <c:pt idx="9">
                  <c:v>社会性</c:v>
                </c:pt>
                <c:pt idx="10">
                  <c:v>ｺﾐｭﾆｹｰｼｮﾝの質</c:v>
                </c:pt>
                <c:pt idx="11">
                  <c:v>想像性</c:v>
                </c:pt>
                <c:pt idx="12">
                  <c:v>その他</c:v>
                </c:pt>
              </c:strCache>
            </c:strRef>
          </c:cat>
          <c:val>
            <c:numRef>
              <c:f>チェックリスト!$L$2:$L$14</c:f>
              <c:numCache>
                <c:ptCount val="13"/>
                <c:pt idx="0">
                  <c:v>10</c:v>
                </c:pt>
                <c:pt idx="1">
                  <c:v>10</c:v>
                </c:pt>
                <c:pt idx="2">
                  <c:v>10</c:v>
                </c:pt>
                <c:pt idx="3">
                  <c:v>10</c:v>
                </c:pt>
                <c:pt idx="4">
                  <c:v>10</c:v>
                </c:pt>
                <c:pt idx="5">
                  <c:v>10</c:v>
                </c:pt>
                <c:pt idx="6">
                  <c:v>10</c:v>
                </c:pt>
                <c:pt idx="7">
                  <c:v>10</c:v>
                </c:pt>
                <c:pt idx="8">
                  <c:v>10</c:v>
                </c:pt>
                <c:pt idx="9">
                  <c:v>10</c:v>
                </c:pt>
                <c:pt idx="10">
                  <c:v>10</c:v>
                </c:pt>
                <c:pt idx="11">
                  <c:v>10</c:v>
                </c:pt>
                <c:pt idx="12">
                  <c:v>10</c:v>
                </c:pt>
              </c:numCache>
            </c:numRef>
          </c:val>
          <c:smooth val="0"/>
        </c:ser>
        <c:marker val="1"/>
        <c:axId val="24956071"/>
        <c:axId val="23278048"/>
      </c:lineChart>
      <c:catAx>
        <c:axId val="24956071"/>
        <c:scaling>
          <c:orientation val="minMax"/>
        </c:scaling>
        <c:axPos val="b"/>
        <c:majorGridlines>
          <c:spPr>
            <a:ln w="3175">
              <a:solidFill>
                <a:srgbClr val="000000"/>
              </a:solidFill>
            </a:ln>
          </c:spPr>
        </c:majorGridlines>
        <c:delete val="0"/>
        <c:numFmt formatCode="General" sourceLinked="1"/>
        <c:majorTickMark val="in"/>
        <c:minorTickMark val="none"/>
        <c:tickLblPos val="none"/>
        <c:spPr>
          <a:ln w="3175">
            <a:solidFill>
              <a:srgbClr val="000000"/>
            </a:solidFill>
          </a:ln>
        </c:spPr>
        <c:crossAx val="23278048"/>
        <c:crosses val="autoZero"/>
        <c:auto val="1"/>
        <c:lblOffset val="100"/>
        <c:tickLblSkip val="1"/>
        <c:noMultiLvlLbl val="0"/>
      </c:catAx>
      <c:valAx>
        <c:axId val="23278048"/>
        <c:scaling>
          <c:orientation val="minMax"/>
          <c:max val="1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956071"/>
        <c:crossesAt val="1"/>
        <c:crossBetween val="between"/>
        <c:dispUnits/>
        <c:majorUnit val="2"/>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ＭＳ 明朝"/>
          <a:ea typeface="ＭＳ 明朝"/>
          <a:cs typeface="ＭＳ 明朝"/>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15</xdr:col>
      <xdr:colOff>438150</xdr:colOff>
      <xdr:row>2</xdr:row>
      <xdr:rowOff>152400</xdr:rowOff>
    </xdr:to>
    <xdr:sp>
      <xdr:nvSpPr>
        <xdr:cNvPr id="1" name="Rectangle 1"/>
        <xdr:cNvSpPr>
          <a:spLocks/>
        </xdr:cNvSpPr>
      </xdr:nvSpPr>
      <xdr:spPr>
        <a:xfrm>
          <a:off x="95250" y="47625"/>
          <a:ext cx="7772400" cy="447675"/>
        </a:xfrm>
        <a:prstGeom prst="rect">
          <a:avLst/>
        </a:prstGeom>
        <a:gradFill rotWithShape="1">
          <a:gsLst>
            <a:gs pos="0">
              <a:srgbClr val="5E9EFF"/>
            </a:gs>
            <a:gs pos="39999">
              <a:srgbClr val="85C2FF"/>
            </a:gs>
            <a:gs pos="70000">
              <a:srgbClr val="C4D6EB"/>
            </a:gs>
            <a:gs pos="100000">
              <a:srgbClr val="FFEBFA"/>
            </a:gs>
          </a:gsLst>
          <a:lin ang="5400000" scaled="1"/>
        </a:gradFill>
        <a:ln w="25400" cmpd="sng">
          <a:solidFill>
            <a:srgbClr val="3366FF"/>
          </a:solidFill>
          <a:headEnd type="none"/>
          <a:tailEnd type="none"/>
        </a:ln>
      </xdr:spPr>
      <xdr:txBody>
        <a:bodyPr vertOverflow="clip" wrap="square" lIns="45720" tIns="32004" rIns="45720" bIns="32004" anchor="ctr"/>
        <a:p>
          <a:pPr algn="ctr">
            <a:defRPr/>
          </a:pPr>
          <a:r>
            <a:rPr lang="en-US" cap="none" sz="2400" b="0" i="0" u="none" baseline="0">
              <a:solidFill>
                <a:srgbClr val="FF9900"/>
              </a:solidFill>
            </a:rPr>
            <a:t>ＬＤ児等についてのチェックリスト（小学校用）</a:t>
          </a:r>
        </a:p>
      </xdr:txBody>
    </xdr:sp>
    <xdr:clientData/>
  </xdr:twoCellAnchor>
  <xdr:twoCellAnchor>
    <xdr:from>
      <xdr:col>0</xdr:col>
      <xdr:colOff>19050</xdr:colOff>
      <xdr:row>3</xdr:row>
      <xdr:rowOff>104775</xdr:rowOff>
    </xdr:from>
    <xdr:to>
      <xdr:col>15</xdr:col>
      <xdr:colOff>457200</xdr:colOff>
      <xdr:row>15</xdr:row>
      <xdr:rowOff>57150</xdr:rowOff>
    </xdr:to>
    <xdr:sp>
      <xdr:nvSpPr>
        <xdr:cNvPr id="2" name="Text Box 2"/>
        <xdr:cNvSpPr txBox="1">
          <a:spLocks noChangeArrowheads="1"/>
        </xdr:cNvSpPr>
      </xdr:nvSpPr>
      <xdr:spPr>
        <a:xfrm>
          <a:off x="19050" y="619125"/>
          <a:ext cx="7867650" cy="20097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　このチェックリストは、担任の先生につけていただくものです。教室の中で気になる子について、８０の項目に当てはまるかどうか、画面上をクリックするだけで、その子の苦手な部分がグラフで見られるよう作られていま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1" u="sng" baseline="0">
              <a:solidFill>
                <a:srgbClr val="000000"/>
              </a:solidFill>
              <a:latin typeface="HG丸ｺﾞｼｯｸM-PRO"/>
              <a:ea typeface="HG丸ｺﾞｼｯｸM-PRO"/>
              <a:cs typeface="HG丸ｺﾞｼｯｸM-PRO"/>
            </a:rPr>
            <a:t>このチェックリストは、</a:t>
          </a:r>
          <a:r>
            <a:rPr lang="en-US" cap="none" sz="1200" b="0" i="1" u="sng" baseline="0">
              <a:solidFill>
                <a:srgbClr val="000000"/>
              </a:solidFill>
              <a:latin typeface="HG丸ｺﾞｼｯｸM-PRO"/>
              <a:ea typeface="HG丸ｺﾞｼｯｸM-PRO"/>
              <a:cs typeface="HG丸ｺﾞｼｯｸM-PRO"/>
            </a:rPr>
            <a:t>LD</a:t>
          </a:r>
          <a:r>
            <a:rPr lang="en-US" cap="none" sz="1200" b="0" i="1" u="sng" baseline="0">
              <a:solidFill>
                <a:srgbClr val="000000"/>
              </a:solidFill>
              <a:latin typeface="HG丸ｺﾞｼｯｸM-PRO"/>
              <a:ea typeface="HG丸ｺﾞｼｯｸM-PRO"/>
              <a:cs typeface="HG丸ｺﾞｼｯｸM-PRO"/>
            </a:rPr>
            <a:t>児等の診断を行うことを目的としたものではありません。その子の苦手な部分やつまずきを大まかに明らかにすることが目的です。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このチェックリストだけで子どもの状況を判断し、指導プログラムをつくることは望ましくありません。ある程度の傾向を把握するものですから、これをもとに</a:t>
          </a:r>
          <a:r>
            <a:rPr lang="en-US" cap="none" sz="1200" b="0" i="1" u="sng" baseline="0">
              <a:solidFill>
                <a:srgbClr val="000000"/>
              </a:solidFill>
              <a:latin typeface="HG丸ｺﾞｼｯｸM-PRO"/>
              <a:ea typeface="HG丸ｺﾞｼｯｸM-PRO"/>
              <a:cs typeface="HG丸ｺﾞｼｯｸM-PRO"/>
            </a:rPr>
            <a:t>心理検査を実施</a:t>
          </a:r>
          <a:r>
            <a:rPr lang="en-US" cap="none" sz="1200" b="0" i="0" u="none" baseline="0">
              <a:solidFill>
                <a:srgbClr val="000000"/>
              </a:solidFill>
              <a:latin typeface="HG丸ｺﾞｼｯｸM-PRO"/>
              <a:ea typeface="HG丸ｺﾞｼｯｸM-PRO"/>
              <a:cs typeface="HG丸ｺﾞｼｯｸM-PRO"/>
            </a:rPr>
            <a:t>したり、</a:t>
          </a:r>
          <a:r>
            <a:rPr lang="en-US" cap="none" sz="1200" b="0" i="1" u="sng" baseline="0">
              <a:solidFill>
                <a:srgbClr val="000000"/>
              </a:solidFill>
              <a:latin typeface="HG丸ｺﾞｼｯｸM-PRO"/>
              <a:ea typeface="HG丸ｺﾞｼｯｸM-PRO"/>
              <a:cs typeface="HG丸ｺﾞｼｯｸM-PRO"/>
            </a:rPr>
            <a:t>専門家の意見</a:t>
          </a:r>
          <a:r>
            <a:rPr lang="en-US" cap="none" sz="1200" b="0" i="0" u="none" baseline="0">
              <a:solidFill>
                <a:srgbClr val="000000"/>
              </a:solidFill>
              <a:latin typeface="HG丸ｺﾞｼｯｸM-PRO"/>
              <a:ea typeface="HG丸ｺﾞｼｯｸM-PRO"/>
              <a:cs typeface="HG丸ｺﾞｼｯｸM-PRO"/>
            </a:rPr>
            <a:t>を聞いたりして、詳しいプログラムを作るようにしましょう。</a:t>
          </a:r>
        </a:p>
      </xdr:txBody>
    </xdr:sp>
    <xdr:clientData/>
  </xdr:twoCellAnchor>
  <xdr:twoCellAnchor>
    <xdr:from>
      <xdr:col>0</xdr:col>
      <xdr:colOff>266700</xdr:colOff>
      <xdr:row>15</xdr:row>
      <xdr:rowOff>142875</xdr:rowOff>
    </xdr:from>
    <xdr:to>
      <xdr:col>15</xdr:col>
      <xdr:colOff>266700</xdr:colOff>
      <xdr:row>24</xdr:row>
      <xdr:rowOff>123825</xdr:rowOff>
    </xdr:to>
    <xdr:sp>
      <xdr:nvSpPr>
        <xdr:cNvPr id="3" name="Text Box 3"/>
        <xdr:cNvSpPr txBox="1">
          <a:spLocks noChangeArrowheads="1"/>
        </xdr:cNvSpPr>
      </xdr:nvSpPr>
      <xdr:spPr>
        <a:xfrm>
          <a:off x="266700" y="2714625"/>
          <a:ext cx="7429500" cy="1524000"/>
        </a:xfrm>
        <a:prstGeom prst="rect">
          <a:avLst/>
        </a:prstGeom>
        <a:gradFill rotWithShape="1">
          <a:gsLst>
            <a:gs pos="0">
              <a:srgbClr val="FFEBFA"/>
            </a:gs>
            <a:gs pos="30000">
              <a:srgbClr val="C4D6EB"/>
            </a:gs>
            <a:gs pos="60001">
              <a:srgbClr val="85C2FF"/>
            </a:gs>
            <a:gs pos="100000">
              <a:srgbClr val="5E9EFF"/>
            </a:gs>
          </a:gsLst>
          <a:lin ang="5400000" scaled="1"/>
        </a:gradFill>
        <a:ln w="9525" cmpd="sng">
          <a:noFill/>
        </a:ln>
      </xdr:spPr>
      <xdr:txBody>
        <a:bodyPr vertOverflow="clip" wrap="square" lIns="36576" tIns="18288" rIns="0" bIns="18288" anchor="ctr"/>
        <a:p>
          <a:pPr algn="l">
            <a:defRPr/>
          </a:pPr>
          <a:r>
            <a:rPr lang="en-US" cap="none" sz="1200" b="1" i="0" u="none" baseline="0">
              <a:solidFill>
                <a:srgbClr val="000080"/>
              </a:solidFill>
              <a:latin typeface="ＭＳ 明朝"/>
              <a:ea typeface="ＭＳ 明朝"/>
              <a:cs typeface="ＭＳ 明朝"/>
            </a:rPr>
            <a:t>１　それぞれの項目がその子の様子に当てはまるときは</a:t>
          </a:r>
          <a:r>
            <a:rPr lang="en-US" cap="none" sz="1200" b="1" i="0" u="none" baseline="0">
              <a:solidFill>
                <a:srgbClr val="000080"/>
              </a:solidFill>
              <a:latin typeface="ＭＳ ゴシック"/>
              <a:ea typeface="ＭＳ ゴシック"/>
              <a:cs typeface="ＭＳ ゴシック"/>
            </a:rPr>
            <a:t>１</a:t>
          </a:r>
          <a:r>
            <a:rPr lang="en-US" cap="none" sz="1200" b="1" i="0" u="none" baseline="0">
              <a:solidFill>
                <a:srgbClr val="000080"/>
              </a:solidFill>
              <a:latin typeface="ＭＳ 明朝"/>
              <a:ea typeface="ＭＳ 明朝"/>
              <a:cs typeface="ＭＳ 明朝"/>
            </a:rPr>
            <a:t>の○を、そうでない</a:t>
          </a:r>
          <a:r>
            <a:rPr lang="en-US" cap="none" sz="1200" b="1" i="0" u="none" baseline="0">
              <a:solidFill>
                <a:srgbClr val="000080"/>
              </a:solidFill>
              <a:latin typeface="ＭＳ 明朝"/>
              <a:ea typeface="ＭＳ 明朝"/>
              <a:cs typeface="ＭＳ 明朝"/>
            </a:rPr>
            <a:t>
</a:t>
          </a:r>
          <a:r>
            <a:rPr lang="en-US" cap="none" sz="1200" b="1" i="0" u="none" baseline="0">
              <a:solidFill>
                <a:srgbClr val="000080"/>
              </a:solidFill>
              <a:latin typeface="ＭＳ 明朝"/>
              <a:ea typeface="ＭＳ 明朝"/>
              <a:cs typeface="ＭＳ 明朝"/>
            </a:rPr>
            <a:t>　　ときは</a:t>
          </a:r>
          <a:r>
            <a:rPr lang="en-US" cap="none" sz="1200" b="1" i="0" u="none" baseline="0">
              <a:solidFill>
                <a:srgbClr val="000080"/>
              </a:solidFill>
              <a:latin typeface="ＭＳ ゴシック"/>
              <a:ea typeface="ＭＳ ゴシック"/>
              <a:cs typeface="ＭＳ ゴシック"/>
            </a:rPr>
            <a:t>２</a:t>
          </a:r>
          <a:r>
            <a:rPr lang="en-US" cap="none" sz="1200" b="1" i="0" u="none" baseline="0">
              <a:solidFill>
                <a:srgbClr val="000080"/>
              </a:solidFill>
              <a:latin typeface="ＭＳ 明朝"/>
              <a:ea typeface="ＭＳ 明朝"/>
              <a:cs typeface="ＭＳ 明朝"/>
            </a:rPr>
            <a:t>の○をクリックします。</a:t>
          </a:r>
          <a:r>
            <a:rPr lang="en-US" cap="none" sz="1200" b="1" i="0" u="none" baseline="0">
              <a:solidFill>
                <a:srgbClr val="000080"/>
              </a:solidFill>
              <a:latin typeface="ＭＳ 明朝"/>
              <a:ea typeface="ＭＳ 明朝"/>
              <a:cs typeface="ＭＳ 明朝"/>
            </a:rPr>
            <a:t>
</a:t>
          </a:r>
          <a:r>
            <a:rPr lang="en-US" cap="none" sz="1200" b="1" i="0" u="none" baseline="0">
              <a:solidFill>
                <a:srgbClr val="000080"/>
              </a:solidFill>
              <a:latin typeface="ＭＳ 明朝"/>
              <a:ea typeface="ＭＳ 明朝"/>
              <a:cs typeface="ＭＳ 明朝"/>
            </a:rPr>
            <a:t>２　ひとつの項目に２つ以上の内容を含んだ項目がありますが、そのうちのど</a:t>
          </a:r>
          <a:r>
            <a:rPr lang="en-US" cap="none" sz="1200" b="1" i="0" u="none" baseline="0">
              <a:solidFill>
                <a:srgbClr val="000080"/>
              </a:solidFill>
              <a:latin typeface="ＭＳ 明朝"/>
              <a:ea typeface="ＭＳ 明朝"/>
              <a:cs typeface="ＭＳ 明朝"/>
            </a:rPr>
            <a:t>
</a:t>
          </a:r>
          <a:r>
            <a:rPr lang="en-US" cap="none" sz="1200" b="1" i="0" u="none" baseline="0">
              <a:solidFill>
                <a:srgbClr val="000080"/>
              </a:solidFill>
              <a:latin typeface="ＭＳ 明朝"/>
              <a:ea typeface="ＭＳ 明朝"/>
              <a:cs typeface="ＭＳ 明朝"/>
            </a:rPr>
            <a:t>　　れかひとつでも当てはまれば、</a:t>
          </a:r>
          <a:r>
            <a:rPr lang="en-US" cap="none" sz="1200" b="1" i="0" u="none" baseline="0">
              <a:solidFill>
                <a:srgbClr val="000080"/>
              </a:solidFill>
              <a:latin typeface="ＭＳ ゴシック"/>
              <a:ea typeface="ＭＳ ゴシック"/>
              <a:cs typeface="ＭＳ ゴシック"/>
            </a:rPr>
            <a:t>１</a:t>
          </a:r>
          <a:r>
            <a:rPr lang="en-US" cap="none" sz="1200" b="1" i="0" u="none" baseline="0">
              <a:solidFill>
                <a:srgbClr val="000080"/>
              </a:solidFill>
              <a:latin typeface="ＭＳ 明朝"/>
              <a:ea typeface="ＭＳ 明朝"/>
              <a:cs typeface="ＭＳ 明朝"/>
            </a:rPr>
            <a:t>の○をクリックします。</a:t>
          </a:r>
          <a:r>
            <a:rPr lang="en-US" cap="none" sz="1200" b="1" i="0" u="none" baseline="0">
              <a:solidFill>
                <a:srgbClr val="000080"/>
              </a:solidFill>
              <a:latin typeface="ＭＳ 明朝"/>
              <a:ea typeface="ＭＳ 明朝"/>
              <a:cs typeface="ＭＳ 明朝"/>
            </a:rPr>
            <a:t>
</a:t>
          </a:r>
          <a:r>
            <a:rPr lang="en-US" cap="none" sz="1200" b="1" i="0" u="none" baseline="0">
              <a:solidFill>
                <a:srgbClr val="000080"/>
              </a:solidFill>
              <a:latin typeface="ＭＳ 明朝"/>
              <a:ea typeface="ＭＳ 明朝"/>
              <a:cs typeface="ＭＳ 明朝"/>
            </a:rPr>
            <a:t>３　全部チェックし終えたら、</a:t>
          </a:r>
          <a:r>
            <a:rPr lang="en-US" cap="none" sz="1200" b="1" i="0" u="sng" baseline="0">
              <a:solidFill>
                <a:srgbClr val="000080"/>
              </a:solidFill>
              <a:latin typeface="ＭＳ ゴシック"/>
              <a:ea typeface="ＭＳ ゴシック"/>
              <a:cs typeface="ＭＳ ゴシック"/>
            </a:rPr>
            <a:t>全ての項目のチェックがすんだら、ここをクリ</a:t>
          </a:r>
          <a:r>
            <a:rPr lang="en-US" cap="none" sz="1200" b="1" i="0" u="sng" baseline="0">
              <a:solidFill>
                <a:srgbClr val="000080"/>
              </a:solidFill>
              <a:latin typeface="ＭＳ ゴシック"/>
              <a:ea typeface="ＭＳ ゴシック"/>
              <a:cs typeface="ＭＳ ゴシック"/>
            </a:rPr>
            <a:t>
</a:t>
          </a:r>
          <a:r>
            <a:rPr lang="en-US" cap="none" sz="1200" b="1" i="0" u="none" baseline="0">
              <a:solidFill>
                <a:srgbClr val="000080"/>
              </a:solidFill>
              <a:latin typeface="ＭＳ ゴシック"/>
              <a:ea typeface="ＭＳ ゴシック"/>
              <a:cs typeface="ＭＳ ゴシック"/>
            </a:rPr>
            <a:t>　　</a:t>
          </a:r>
          <a:r>
            <a:rPr lang="en-US" cap="none" sz="1200" b="1" i="0" u="sng" baseline="0">
              <a:solidFill>
                <a:srgbClr val="000080"/>
              </a:solidFill>
              <a:latin typeface="ＭＳ ゴシック"/>
              <a:ea typeface="ＭＳ ゴシック"/>
              <a:cs typeface="ＭＳ ゴシック"/>
            </a:rPr>
            <a:t>ック</a:t>
          </a:r>
          <a:r>
            <a:rPr lang="en-US" cap="none" sz="1200" b="1" i="0" u="sng" baseline="0">
              <a:solidFill>
                <a:srgbClr val="000080"/>
              </a:solidFill>
              <a:latin typeface="ＭＳ ゴシック"/>
              <a:ea typeface="ＭＳ ゴシック"/>
              <a:cs typeface="ＭＳ ゴシック"/>
            </a:rPr>
            <a:t>!</a:t>
          </a:r>
          <a:r>
            <a:rPr lang="en-US" cap="none" sz="1200" b="1" i="0" u="none" baseline="0">
              <a:solidFill>
                <a:srgbClr val="000080"/>
              </a:solidFill>
              <a:latin typeface="ＭＳ 明朝"/>
              <a:ea typeface="ＭＳ 明朝"/>
              <a:cs typeface="ＭＳ 明朝"/>
            </a:rPr>
            <a:t>をクリックすると、プロフィールが表示されます。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10</xdr:col>
      <xdr:colOff>123825</xdr:colOff>
      <xdr:row>27</xdr:row>
      <xdr:rowOff>19050</xdr:rowOff>
    </xdr:to>
    <xdr:graphicFrame>
      <xdr:nvGraphicFramePr>
        <xdr:cNvPr id="1" name="Chart 1"/>
        <xdr:cNvGraphicFramePr/>
      </xdr:nvGraphicFramePr>
      <xdr:xfrm>
        <a:off x="19050" y="19050"/>
        <a:ext cx="8477250" cy="4886325"/>
      </xdr:xfrm>
      <a:graphic>
        <a:graphicData uri="http://schemas.openxmlformats.org/drawingml/2006/chart">
          <c:chart xmlns:c="http://schemas.openxmlformats.org/drawingml/2006/chart" r:id="rId1"/>
        </a:graphicData>
      </a:graphic>
    </xdr:graphicFrame>
    <xdr:clientData/>
  </xdr:twoCellAnchor>
  <xdr:twoCellAnchor>
    <xdr:from>
      <xdr:col>10</xdr:col>
      <xdr:colOff>342900</xdr:colOff>
      <xdr:row>0</xdr:row>
      <xdr:rowOff>19050</xdr:rowOff>
    </xdr:from>
    <xdr:to>
      <xdr:col>14</xdr:col>
      <xdr:colOff>400050</xdr:colOff>
      <xdr:row>37</xdr:row>
      <xdr:rowOff>171450</xdr:rowOff>
    </xdr:to>
    <xdr:sp>
      <xdr:nvSpPr>
        <xdr:cNvPr id="2" name="Text Box 2"/>
        <xdr:cNvSpPr txBox="1">
          <a:spLocks noChangeArrowheads="1"/>
        </xdr:cNvSpPr>
      </xdr:nvSpPr>
      <xdr:spPr>
        <a:xfrm>
          <a:off x="8715375" y="19050"/>
          <a:ext cx="3048000" cy="6848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ゴシック"/>
              <a:ea typeface="ＭＳ ゴシック"/>
              <a:cs typeface="ＭＳ ゴシック"/>
            </a:rPr>
            <a:t>①読む、書く、計算、聞く、</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話す、推論の項目で特に</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得点の落ちている子は、</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ＬＤの傾向があるかもし</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れません。</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②注意、衝動性、多動性の</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項目で特に得点の落ちて</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いる子は、ＡＤＨＤの傾</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向があるかもしれません。</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③社会性、コミュニケーシ</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ョンの質、想像性の項目</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で特に得点の落ちている</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子は、高機能自閉症の傾</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向があるかもしれません。</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④上の３つの領域のうち複</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数の領域の得点が落ちて</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いる子は、いくつかの障</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害を併せ持っているかも</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しれません。</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上のいずれかにあてはまる子には、詳しい心理検査が必要かもしれません。</a:t>
          </a:r>
          <a:r>
            <a:rPr lang="en-US" cap="none" sz="12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0</xdr:col>
      <xdr:colOff>19050</xdr:colOff>
      <xdr:row>27</xdr:row>
      <xdr:rowOff>161925</xdr:rowOff>
    </xdr:from>
    <xdr:to>
      <xdr:col>10</xdr:col>
      <xdr:colOff>123825</xdr:colOff>
      <xdr:row>38</xdr:row>
      <xdr:rowOff>0</xdr:rowOff>
    </xdr:to>
    <xdr:sp>
      <xdr:nvSpPr>
        <xdr:cNvPr id="3" name="Text Box 3"/>
        <xdr:cNvSpPr txBox="1">
          <a:spLocks noChangeArrowheads="1"/>
        </xdr:cNvSpPr>
      </xdr:nvSpPr>
      <xdr:spPr>
        <a:xfrm>
          <a:off x="19050" y="5048250"/>
          <a:ext cx="8477250" cy="1828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1" u="none" baseline="0">
              <a:solidFill>
                <a:srgbClr val="0000FF"/>
              </a:solidFill>
              <a:latin typeface="ＭＳ Ｐゴシック"/>
              <a:ea typeface="ＭＳ Ｐゴシック"/>
              <a:cs typeface="ＭＳ Ｐゴシック"/>
            </a:rPr>
            <a:t>チェックリストの見方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HG丸ｺﾞｼｯｸM-PRO"/>
              <a:ea typeface="HG丸ｺﾞｼｯｸM-PRO"/>
              <a:cs typeface="HG丸ｺﾞｼｯｸM-PRO"/>
            </a:rPr>
            <a:t>　・１３の領域についてのプロフィールが折れ線グラフの形で表示されます。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・各領域で、全ての下位項目に当てはまらなかった子はその領域が１０点、全ての下</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位項目に当てはまった子はその領域が０点となります。１０点の領域は、特に困難</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なことやつまずいていることが見られない、と判断します（</a:t>
          </a:r>
          <a:r>
            <a:rPr lang="en-US" cap="none" sz="1200" b="0" i="0" u="sng" baseline="0">
              <a:solidFill>
                <a:srgbClr val="000000"/>
              </a:solidFill>
              <a:latin typeface="HG丸ｺﾞｼｯｸM-PRO"/>
              <a:ea typeface="HG丸ｺﾞｼｯｸM-PRO"/>
              <a:cs typeface="HG丸ｺﾞｼｯｸM-PRO"/>
            </a:rPr>
            <a:t>１０点だから、その子</a:t>
          </a:r>
          <a:r>
            <a:rPr lang="en-US" cap="none" sz="1200" b="0" i="0" u="sng"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sng" baseline="0">
              <a:solidFill>
                <a:srgbClr val="000000"/>
              </a:solidFill>
              <a:latin typeface="HG丸ｺﾞｼｯｸM-PRO"/>
              <a:ea typeface="HG丸ｺﾞｼｯｸM-PRO"/>
              <a:cs typeface="HG丸ｺﾞｼｯｸM-PRO"/>
            </a:rPr>
            <a:t>は優れている、ということではありません</a:t>
          </a:r>
          <a:r>
            <a:rPr lang="en-US" cap="none" sz="1200" b="0" i="0" u="none" baseline="0">
              <a:solidFill>
                <a:srgbClr val="000000"/>
              </a:solidFill>
              <a:latin typeface="HG丸ｺﾞｼｯｸM-PRO"/>
              <a:ea typeface="HG丸ｺﾞｼｯｸM-PRO"/>
              <a:cs typeface="HG丸ｺﾞｼｯｸM-PRO"/>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6"/>
  <sheetViews>
    <sheetView showGridLines="0" tabSelected="1" zoomScale="145" zoomScaleNormal="145" zoomScaleSheetLayoutView="142" zoomScalePageLayoutView="0" workbookViewId="0" topLeftCell="A1">
      <selection activeCell="H26" sqref="H26:P26"/>
    </sheetView>
  </sheetViews>
  <sheetFormatPr defaultColWidth="0" defaultRowHeight="14.25" zeroHeight="1"/>
  <cols>
    <col min="1" max="16" width="5.19921875" style="2" customWidth="1"/>
    <col min="17" max="16384" width="0" style="2" hidden="1" customWidth="1"/>
  </cols>
  <sheetData>
    <row r="1" spans="1:16" ht="13.5">
      <c r="A1" s="1"/>
      <c r="B1" s="1"/>
      <c r="C1" s="1"/>
      <c r="D1" s="1"/>
      <c r="E1" s="1"/>
      <c r="F1" s="1"/>
      <c r="G1" s="1"/>
      <c r="H1" s="1"/>
      <c r="I1" s="1"/>
      <c r="J1" s="1"/>
      <c r="K1" s="1"/>
      <c r="L1" s="1"/>
      <c r="M1" s="1"/>
      <c r="N1" s="1"/>
      <c r="O1" s="1"/>
      <c r="P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spans="1:17" ht="13.5">
      <c r="A26" s="2" t="s">
        <v>98</v>
      </c>
      <c r="B26" s="32"/>
      <c r="C26" s="33"/>
      <c r="D26" s="34"/>
      <c r="E26" s="15" t="s">
        <v>99</v>
      </c>
      <c r="F26" s="35" t="s">
        <v>114</v>
      </c>
      <c r="G26" s="36"/>
      <c r="H26" s="37" t="s">
        <v>75</v>
      </c>
      <c r="I26" s="38"/>
      <c r="J26" s="38"/>
      <c r="K26" s="38"/>
      <c r="L26" s="38"/>
      <c r="M26" s="38"/>
      <c r="N26" s="38"/>
      <c r="O26" s="38"/>
      <c r="P26" s="38"/>
      <c r="Q26" s="3"/>
    </row>
    <row r="27" ht="13.5"/>
  </sheetData>
  <sheetProtection password="DAA3" sheet="1" objects="1" scenarios="1" selectLockedCells="1"/>
  <mergeCells count="3">
    <mergeCell ref="B26:D26"/>
    <mergeCell ref="F26:G26"/>
    <mergeCell ref="H26:P26"/>
  </mergeCells>
  <hyperlinks>
    <hyperlink ref="H26:P26" location="チェックリスト!A1" display="項目のチェックを始めるには、ここをクリック！"/>
  </hyperlinks>
  <printOptions/>
  <pageMargins left="0.787" right="0.787" top="0.984" bottom="0.984"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M82"/>
  <sheetViews>
    <sheetView showGridLines="0" zoomScale="130" zoomScaleNormal="130" zoomScaleSheetLayoutView="100" zoomScalePageLayoutView="0" workbookViewId="0" topLeftCell="D1">
      <pane ySplit="1" topLeftCell="A2" activePane="bottomLeft" state="frozen"/>
      <selection pane="topLeft" activeCell="D1" sqref="D1"/>
      <selection pane="bottomLeft" activeCell="F2" sqref="F2"/>
    </sheetView>
  </sheetViews>
  <sheetFormatPr defaultColWidth="0" defaultRowHeight="14.25" zeroHeight="1"/>
  <cols>
    <col min="1" max="1" width="2.8984375" style="4" hidden="1" customWidth="1"/>
    <col min="2" max="2" width="3.59765625" style="5" hidden="1" customWidth="1"/>
    <col min="3" max="3" width="2.8984375" style="4" hidden="1" customWidth="1"/>
    <col min="4" max="4" width="3.09765625" style="4" customWidth="1"/>
    <col min="5" max="5" width="81.19921875" style="4" customWidth="1"/>
    <col min="6" max="7" width="3.69921875" style="7" customWidth="1"/>
    <col min="8" max="8" width="2.8984375" style="11" hidden="1" customWidth="1"/>
    <col min="9" max="9" width="1.4921875" style="7" customWidth="1"/>
    <col min="10" max="10" width="5.19921875" style="17" customWidth="1"/>
    <col min="11" max="11" width="11.3984375" style="17" customWidth="1"/>
    <col min="12" max="13" width="4.5" style="17" customWidth="1"/>
    <col min="14" max="16384" width="0" style="7" hidden="1" customWidth="1"/>
  </cols>
  <sheetData>
    <row r="1" spans="4:8" ht="45" customHeight="1">
      <c r="D1" s="39" t="s">
        <v>74</v>
      </c>
      <c r="E1" s="40"/>
      <c r="F1" s="40"/>
      <c r="G1" s="41"/>
      <c r="H1" s="6"/>
    </row>
    <row r="2" spans="1:13" ht="24" customHeight="1">
      <c r="A2" s="8">
        <v>1</v>
      </c>
      <c r="B2" s="9">
        <v>1</v>
      </c>
      <c r="C2" s="8">
        <v>4</v>
      </c>
      <c r="D2" s="19">
        <v>1</v>
      </c>
      <c r="E2" s="20" t="s">
        <v>77</v>
      </c>
      <c r="F2" s="21"/>
      <c r="G2" s="21"/>
      <c r="H2" s="13">
        <v>2</v>
      </c>
      <c r="J2" s="18" t="s">
        <v>100</v>
      </c>
      <c r="K2" s="17" t="s">
        <v>19</v>
      </c>
      <c r="L2" s="17">
        <f>ROUND(M2,2)</f>
        <v>10</v>
      </c>
      <c r="M2" s="17">
        <f>(SUM(H2,H14,H15,H27,H40,H61)-6)/6*10</f>
        <v>10</v>
      </c>
    </row>
    <row r="3" spans="1:13" ht="24" customHeight="1">
      <c r="A3" s="8">
        <v>1</v>
      </c>
      <c r="B3" s="9">
        <v>2</v>
      </c>
      <c r="C3" s="8">
        <v>3</v>
      </c>
      <c r="D3" s="8">
        <v>2</v>
      </c>
      <c r="E3" s="10" t="s">
        <v>56</v>
      </c>
      <c r="F3" s="12"/>
      <c r="G3" s="12"/>
      <c r="H3" s="13">
        <v>2</v>
      </c>
      <c r="J3" s="18" t="s">
        <v>9</v>
      </c>
      <c r="K3" s="17" t="s">
        <v>20</v>
      </c>
      <c r="L3" s="17">
        <f aca="true" t="shared" si="0" ref="L3:L14">ROUND(M3,2)</f>
        <v>10</v>
      </c>
      <c r="M3" s="17">
        <f>(SUM(H3,H16,H28,H29,H41,H78)-6)/6*10</f>
        <v>10</v>
      </c>
    </row>
    <row r="4" spans="1:13" ht="24" customHeight="1">
      <c r="A4" s="8">
        <v>1</v>
      </c>
      <c r="B4" s="9">
        <v>3</v>
      </c>
      <c r="C4" s="8">
        <v>3</v>
      </c>
      <c r="D4" s="22">
        <v>3</v>
      </c>
      <c r="E4" s="20" t="s">
        <v>32</v>
      </c>
      <c r="F4" s="21"/>
      <c r="G4" s="21"/>
      <c r="H4" s="13">
        <v>2</v>
      </c>
      <c r="J4" s="18" t="s">
        <v>10</v>
      </c>
      <c r="K4" s="17" t="s">
        <v>18</v>
      </c>
      <c r="L4" s="17">
        <f t="shared" si="0"/>
        <v>10</v>
      </c>
      <c r="M4" s="17">
        <f>(SUM(H4,H17,H30,H42,H60,H62)-6)/6*10</f>
        <v>10</v>
      </c>
    </row>
    <row r="5" spans="1:13" ht="24" customHeight="1">
      <c r="A5" s="8">
        <v>1</v>
      </c>
      <c r="B5" s="9">
        <v>4</v>
      </c>
      <c r="C5" s="8">
        <v>4</v>
      </c>
      <c r="D5" s="8">
        <v>4</v>
      </c>
      <c r="E5" s="10" t="s">
        <v>57</v>
      </c>
      <c r="F5" s="12"/>
      <c r="G5" s="12"/>
      <c r="H5" s="13">
        <v>2</v>
      </c>
      <c r="J5" s="18" t="s">
        <v>11</v>
      </c>
      <c r="K5" s="17" t="s">
        <v>21</v>
      </c>
      <c r="L5" s="17">
        <f t="shared" si="0"/>
        <v>10</v>
      </c>
      <c r="M5" s="17">
        <f>(SUM(H5,H18,H31,H59,H63,H77)-6)/6*10</f>
        <v>10</v>
      </c>
    </row>
    <row r="6" spans="1:13" ht="24" customHeight="1">
      <c r="A6" s="8">
        <v>1</v>
      </c>
      <c r="B6" s="9">
        <v>5</v>
      </c>
      <c r="C6" s="8">
        <v>4</v>
      </c>
      <c r="D6" s="22">
        <v>5</v>
      </c>
      <c r="E6" s="20" t="s">
        <v>58</v>
      </c>
      <c r="F6" s="21"/>
      <c r="G6" s="21"/>
      <c r="H6" s="13">
        <v>2</v>
      </c>
      <c r="J6" s="18" t="s">
        <v>12</v>
      </c>
      <c r="K6" s="17" t="s">
        <v>22</v>
      </c>
      <c r="L6" s="17">
        <f t="shared" si="0"/>
        <v>10</v>
      </c>
      <c r="M6" s="17">
        <f>(SUM(H6,H19,H43,H58,H64,H76)-6)/6*10</f>
        <v>10</v>
      </c>
    </row>
    <row r="7" spans="1:13" ht="24" customHeight="1">
      <c r="A7" s="8">
        <v>1</v>
      </c>
      <c r="B7" s="9">
        <v>6</v>
      </c>
      <c r="C7" s="8">
        <v>5</v>
      </c>
      <c r="D7" s="8">
        <v>6</v>
      </c>
      <c r="E7" s="10" t="s">
        <v>44</v>
      </c>
      <c r="F7" s="12"/>
      <c r="G7" s="12"/>
      <c r="H7" s="13">
        <v>2</v>
      </c>
      <c r="J7" s="18" t="s">
        <v>13</v>
      </c>
      <c r="K7" s="17" t="s">
        <v>23</v>
      </c>
      <c r="L7" s="17">
        <f t="shared" si="0"/>
        <v>10</v>
      </c>
      <c r="M7" s="17">
        <f>(SUM(H7,H20,H32,H44,H57,H65)-6)/6*10</f>
        <v>10</v>
      </c>
    </row>
    <row r="8" spans="1:13" ht="24" customHeight="1">
      <c r="A8" s="8">
        <v>2</v>
      </c>
      <c r="B8" s="9">
        <v>1</v>
      </c>
      <c r="C8" s="8">
        <v>5</v>
      </c>
      <c r="D8" s="22">
        <v>7</v>
      </c>
      <c r="E8" s="20" t="s">
        <v>0</v>
      </c>
      <c r="F8" s="21"/>
      <c r="G8" s="21"/>
      <c r="H8" s="13">
        <v>2</v>
      </c>
      <c r="J8" s="18" t="s">
        <v>101</v>
      </c>
      <c r="K8" s="17" t="s">
        <v>2</v>
      </c>
      <c r="L8" s="17">
        <f t="shared" si="0"/>
        <v>10</v>
      </c>
      <c r="M8" s="17">
        <f>(SUM(H8,H33,H45,H56,H66,H75,H80)-7)/7*10</f>
        <v>10</v>
      </c>
    </row>
    <row r="9" spans="1:13" ht="24" customHeight="1">
      <c r="A9" s="8">
        <v>2</v>
      </c>
      <c r="B9" s="9">
        <v>2</v>
      </c>
      <c r="C9" s="8">
        <v>6</v>
      </c>
      <c r="D9" s="8">
        <v>8</v>
      </c>
      <c r="E9" s="10" t="s">
        <v>43</v>
      </c>
      <c r="F9" s="12"/>
      <c r="G9" s="12"/>
      <c r="H9" s="13">
        <v>2</v>
      </c>
      <c r="J9" s="18" t="s">
        <v>14</v>
      </c>
      <c r="K9" s="17" t="s">
        <v>3</v>
      </c>
      <c r="L9" s="17">
        <f t="shared" si="0"/>
        <v>10</v>
      </c>
      <c r="M9" s="17">
        <f>(SUM(H9,H21,H34,H46,H55,H67)-6)/6*10</f>
        <v>10</v>
      </c>
    </row>
    <row r="10" spans="1:13" ht="24" customHeight="1">
      <c r="A10" s="8">
        <v>2</v>
      </c>
      <c r="B10" s="9">
        <v>3</v>
      </c>
      <c r="C10" s="8">
        <v>6</v>
      </c>
      <c r="D10" s="22">
        <v>9</v>
      </c>
      <c r="E10" s="20" t="s">
        <v>85</v>
      </c>
      <c r="F10" s="21"/>
      <c r="G10" s="21"/>
      <c r="H10" s="13">
        <v>2</v>
      </c>
      <c r="J10" s="18" t="s">
        <v>15</v>
      </c>
      <c r="K10" s="17" t="s">
        <v>4</v>
      </c>
      <c r="L10" s="17">
        <f t="shared" si="0"/>
        <v>10</v>
      </c>
      <c r="M10" s="17">
        <f>(SUM(H10,H22,H35,H47,H54,H74)-6)/6*10</f>
        <v>10</v>
      </c>
    </row>
    <row r="11" spans="1:13" ht="24" customHeight="1">
      <c r="A11" s="8">
        <v>3</v>
      </c>
      <c r="B11" s="9">
        <v>1</v>
      </c>
      <c r="C11" s="8">
        <v>6</v>
      </c>
      <c r="D11" s="8">
        <v>10</v>
      </c>
      <c r="E11" s="10" t="s">
        <v>87</v>
      </c>
      <c r="F11" s="12"/>
      <c r="G11" s="12"/>
      <c r="H11" s="13">
        <v>2</v>
      </c>
      <c r="J11" s="18" t="s">
        <v>102</v>
      </c>
      <c r="K11" s="17" t="s">
        <v>5</v>
      </c>
      <c r="L11" s="17">
        <f t="shared" si="0"/>
        <v>10</v>
      </c>
      <c r="M11" s="17">
        <f>(SUM(H11,H23,H36,H48,H53,H68)-6)/6*10</f>
        <v>10</v>
      </c>
    </row>
    <row r="12" spans="1:13" ht="24" customHeight="1">
      <c r="A12" s="8">
        <v>3</v>
      </c>
      <c r="B12" s="9">
        <v>3</v>
      </c>
      <c r="C12" s="8">
        <v>1</v>
      </c>
      <c r="D12" s="22">
        <v>11</v>
      </c>
      <c r="E12" s="20" t="s">
        <v>59</v>
      </c>
      <c r="F12" s="21"/>
      <c r="G12" s="21"/>
      <c r="H12" s="13">
        <v>2</v>
      </c>
      <c r="J12" s="18" t="s">
        <v>16</v>
      </c>
      <c r="K12" s="17" t="s">
        <v>6</v>
      </c>
      <c r="L12" s="17">
        <f t="shared" si="0"/>
        <v>10</v>
      </c>
      <c r="M12" s="17">
        <f>(SUM(H24,H37,H49,H52,H69,H73,H81)-7)/7*10</f>
        <v>10</v>
      </c>
    </row>
    <row r="13" spans="1:13" ht="24" customHeight="1">
      <c r="A13" s="8">
        <v>4</v>
      </c>
      <c r="B13" s="9">
        <v>1</v>
      </c>
      <c r="C13" s="8">
        <v>1</v>
      </c>
      <c r="D13" s="8">
        <v>12</v>
      </c>
      <c r="E13" s="10" t="s">
        <v>26</v>
      </c>
      <c r="F13" s="12"/>
      <c r="G13" s="12"/>
      <c r="H13" s="13">
        <v>2</v>
      </c>
      <c r="J13" s="18" t="s">
        <v>17</v>
      </c>
      <c r="K13" s="17" t="s">
        <v>7</v>
      </c>
      <c r="L13" s="17">
        <f t="shared" si="0"/>
        <v>10</v>
      </c>
      <c r="M13" s="17">
        <f>(SUM(H12,H25,H38,H50,H70,H79)-6)/6*10</f>
        <v>10</v>
      </c>
    </row>
    <row r="14" spans="1:13" ht="24" customHeight="1">
      <c r="A14" s="8">
        <v>1</v>
      </c>
      <c r="B14" s="9">
        <v>1</v>
      </c>
      <c r="C14" s="8">
        <v>1</v>
      </c>
      <c r="D14" s="22">
        <v>13</v>
      </c>
      <c r="E14" s="20" t="s">
        <v>78</v>
      </c>
      <c r="F14" s="21"/>
      <c r="G14" s="21"/>
      <c r="H14" s="13">
        <v>2</v>
      </c>
      <c r="J14" s="18" t="s">
        <v>103</v>
      </c>
      <c r="K14" s="17" t="s">
        <v>8</v>
      </c>
      <c r="L14" s="17">
        <f t="shared" si="0"/>
        <v>10</v>
      </c>
      <c r="M14" s="17">
        <f>(SUM(H13,H26,H39,H51,H71,H72)-6)/6*10</f>
        <v>10</v>
      </c>
    </row>
    <row r="15" spans="1:8" ht="24" customHeight="1">
      <c r="A15" s="8">
        <v>1</v>
      </c>
      <c r="B15" s="9">
        <v>1</v>
      </c>
      <c r="C15" s="8">
        <v>6</v>
      </c>
      <c r="D15" s="8">
        <v>14</v>
      </c>
      <c r="E15" s="10" t="s">
        <v>79</v>
      </c>
      <c r="F15" s="12"/>
      <c r="G15" s="12"/>
      <c r="H15" s="13">
        <v>2</v>
      </c>
    </row>
    <row r="16" spans="1:8" ht="24" customHeight="1">
      <c r="A16" s="8">
        <v>1</v>
      </c>
      <c r="B16" s="9">
        <v>2</v>
      </c>
      <c r="C16" s="8">
        <v>5</v>
      </c>
      <c r="D16" s="22">
        <v>15</v>
      </c>
      <c r="E16" s="20" t="s">
        <v>60</v>
      </c>
      <c r="F16" s="21"/>
      <c r="G16" s="21"/>
      <c r="H16" s="13">
        <v>2</v>
      </c>
    </row>
    <row r="17" spans="1:8" ht="24" customHeight="1">
      <c r="A17" s="8">
        <v>1</v>
      </c>
      <c r="B17" s="9">
        <v>3</v>
      </c>
      <c r="C17" s="8">
        <v>5</v>
      </c>
      <c r="D17" s="8">
        <v>16</v>
      </c>
      <c r="E17" s="10" t="s">
        <v>61</v>
      </c>
      <c r="F17" s="12"/>
      <c r="G17" s="12"/>
      <c r="H17" s="13">
        <v>2</v>
      </c>
    </row>
    <row r="18" spans="1:8" ht="24" customHeight="1">
      <c r="A18" s="8">
        <v>1</v>
      </c>
      <c r="B18" s="9">
        <v>4</v>
      </c>
      <c r="C18" s="8">
        <v>5</v>
      </c>
      <c r="D18" s="22">
        <v>17</v>
      </c>
      <c r="E18" s="20" t="s">
        <v>28</v>
      </c>
      <c r="F18" s="21"/>
      <c r="G18" s="21"/>
      <c r="H18" s="13">
        <v>2</v>
      </c>
    </row>
    <row r="19" spans="1:8" ht="24" customHeight="1">
      <c r="A19" s="8">
        <v>1</v>
      </c>
      <c r="B19" s="9">
        <v>5</v>
      </c>
      <c r="C19" s="8">
        <v>6</v>
      </c>
      <c r="D19" s="8">
        <v>18</v>
      </c>
      <c r="E19" s="10" t="s">
        <v>31</v>
      </c>
      <c r="F19" s="12"/>
      <c r="G19" s="12"/>
      <c r="H19" s="13">
        <v>2</v>
      </c>
    </row>
    <row r="20" spans="1:8" ht="24" customHeight="1">
      <c r="A20" s="8">
        <v>1</v>
      </c>
      <c r="B20" s="9">
        <v>6</v>
      </c>
      <c r="C20" s="8">
        <v>6</v>
      </c>
      <c r="D20" s="22">
        <v>19</v>
      </c>
      <c r="E20" s="20" t="s">
        <v>40</v>
      </c>
      <c r="F20" s="21"/>
      <c r="G20" s="21"/>
      <c r="H20" s="13">
        <v>2</v>
      </c>
    </row>
    <row r="21" spans="1:8" ht="24" customHeight="1">
      <c r="A21" s="8">
        <v>2</v>
      </c>
      <c r="B21" s="9">
        <v>2</v>
      </c>
      <c r="C21" s="8">
        <v>1</v>
      </c>
      <c r="D21" s="8">
        <v>20</v>
      </c>
      <c r="E21" s="10" t="s">
        <v>52</v>
      </c>
      <c r="F21" s="12"/>
      <c r="G21" s="12"/>
      <c r="H21" s="13">
        <v>2</v>
      </c>
    </row>
    <row r="22" spans="1:8" ht="24" customHeight="1">
      <c r="A22" s="8">
        <v>2</v>
      </c>
      <c r="B22" s="9">
        <v>3</v>
      </c>
      <c r="C22" s="8">
        <v>1</v>
      </c>
      <c r="D22" s="19">
        <v>21</v>
      </c>
      <c r="E22" s="20" t="s">
        <v>104</v>
      </c>
      <c r="F22" s="21"/>
      <c r="G22" s="21"/>
      <c r="H22" s="13">
        <v>2</v>
      </c>
    </row>
    <row r="23" spans="1:8" ht="24" customHeight="1">
      <c r="A23" s="8">
        <v>3</v>
      </c>
      <c r="B23" s="9">
        <v>1</v>
      </c>
      <c r="C23" s="8">
        <v>2</v>
      </c>
      <c r="D23" s="8">
        <v>22</v>
      </c>
      <c r="E23" s="10" t="s">
        <v>34</v>
      </c>
      <c r="F23" s="12"/>
      <c r="G23" s="12"/>
      <c r="H23" s="13">
        <v>2</v>
      </c>
    </row>
    <row r="24" spans="1:8" ht="24" customHeight="1">
      <c r="A24" s="8">
        <v>3</v>
      </c>
      <c r="B24" s="9">
        <v>2</v>
      </c>
      <c r="C24" s="8">
        <v>2</v>
      </c>
      <c r="D24" s="22">
        <v>23</v>
      </c>
      <c r="E24" s="20" t="s">
        <v>62</v>
      </c>
      <c r="F24" s="21"/>
      <c r="G24" s="21"/>
      <c r="H24" s="13">
        <v>2</v>
      </c>
    </row>
    <row r="25" spans="1:8" ht="24" customHeight="1">
      <c r="A25" s="8">
        <v>3</v>
      </c>
      <c r="B25" s="9">
        <v>3</v>
      </c>
      <c r="C25" s="8">
        <v>2</v>
      </c>
      <c r="D25" s="8">
        <v>24</v>
      </c>
      <c r="E25" s="10" t="s">
        <v>105</v>
      </c>
      <c r="F25" s="12"/>
      <c r="G25" s="12"/>
      <c r="H25" s="13">
        <v>2</v>
      </c>
    </row>
    <row r="26" spans="1:8" ht="24" customHeight="1">
      <c r="A26" s="8">
        <v>4</v>
      </c>
      <c r="B26" s="9">
        <v>1</v>
      </c>
      <c r="C26" s="8">
        <v>3</v>
      </c>
      <c r="D26" s="22">
        <v>25</v>
      </c>
      <c r="E26" s="20" t="s">
        <v>41</v>
      </c>
      <c r="F26" s="21"/>
      <c r="G26" s="21"/>
      <c r="H26" s="13">
        <v>2</v>
      </c>
    </row>
    <row r="27" spans="1:8" ht="24" customHeight="1">
      <c r="A27" s="8">
        <v>1</v>
      </c>
      <c r="B27" s="9">
        <v>1</v>
      </c>
      <c r="C27" s="8">
        <v>2</v>
      </c>
      <c r="D27" s="8">
        <v>26</v>
      </c>
      <c r="E27" s="10" t="s">
        <v>63</v>
      </c>
      <c r="F27" s="12"/>
      <c r="G27" s="12"/>
      <c r="H27" s="13">
        <v>2</v>
      </c>
    </row>
    <row r="28" spans="1:8" ht="24" customHeight="1">
      <c r="A28" s="8">
        <v>1</v>
      </c>
      <c r="B28" s="9">
        <v>2</v>
      </c>
      <c r="C28" s="8">
        <v>1</v>
      </c>
      <c r="D28" s="22">
        <v>27</v>
      </c>
      <c r="E28" s="20" t="s">
        <v>53</v>
      </c>
      <c r="F28" s="21"/>
      <c r="G28" s="21"/>
      <c r="H28" s="13">
        <v>2</v>
      </c>
    </row>
    <row r="29" spans="1:8" ht="24" customHeight="1">
      <c r="A29" s="8">
        <v>1</v>
      </c>
      <c r="B29" s="9">
        <v>2</v>
      </c>
      <c r="C29" s="8">
        <v>6</v>
      </c>
      <c r="D29" s="8">
        <v>28</v>
      </c>
      <c r="E29" s="10" t="s">
        <v>25</v>
      </c>
      <c r="F29" s="12"/>
      <c r="G29" s="12"/>
      <c r="H29" s="13">
        <v>2</v>
      </c>
    </row>
    <row r="30" spans="1:8" ht="24" customHeight="1">
      <c r="A30" s="8">
        <v>1</v>
      </c>
      <c r="B30" s="9">
        <v>3</v>
      </c>
      <c r="C30" s="8">
        <v>6</v>
      </c>
      <c r="D30" s="22">
        <v>29</v>
      </c>
      <c r="E30" s="20" t="s">
        <v>106</v>
      </c>
      <c r="F30" s="21"/>
      <c r="G30" s="21"/>
      <c r="H30" s="13">
        <v>2</v>
      </c>
    </row>
    <row r="31" spans="1:8" ht="24" customHeight="1">
      <c r="A31" s="8">
        <v>1</v>
      </c>
      <c r="B31" s="9">
        <v>4</v>
      </c>
      <c r="C31" s="8">
        <v>6</v>
      </c>
      <c r="D31" s="8">
        <v>30</v>
      </c>
      <c r="E31" s="10" t="s">
        <v>35</v>
      </c>
      <c r="F31" s="12"/>
      <c r="G31" s="12"/>
      <c r="H31" s="13">
        <v>2</v>
      </c>
    </row>
    <row r="32" spans="1:8" ht="24" customHeight="1">
      <c r="A32" s="8">
        <v>1</v>
      </c>
      <c r="B32" s="9">
        <v>6</v>
      </c>
      <c r="C32" s="8">
        <v>1</v>
      </c>
      <c r="D32" s="22">
        <v>31</v>
      </c>
      <c r="E32" s="20" t="s">
        <v>76</v>
      </c>
      <c r="F32" s="21"/>
      <c r="G32" s="21"/>
      <c r="H32" s="13">
        <v>2</v>
      </c>
    </row>
    <row r="33" spans="1:8" ht="24" customHeight="1">
      <c r="A33" s="8">
        <v>2</v>
      </c>
      <c r="B33" s="9">
        <v>1</v>
      </c>
      <c r="C33" s="8">
        <v>1</v>
      </c>
      <c r="D33" s="8">
        <v>32</v>
      </c>
      <c r="E33" s="10" t="s">
        <v>90</v>
      </c>
      <c r="F33" s="12"/>
      <c r="G33" s="12"/>
      <c r="H33" s="13">
        <v>2</v>
      </c>
    </row>
    <row r="34" spans="1:8" ht="24" customHeight="1">
      <c r="A34" s="8">
        <v>2</v>
      </c>
      <c r="B34" s="9">
        <v>2</v>
      </c>
      <c r="C34" s="8">
        <v>2</v>
      </c>
      <c r="D34" s="22">
        <v>33</v>
      </c>
      <c r="E34" s="20" t="s">
        <v>107</v>
      </c>
      <c r="F34" s="21"/>
      <c r="G34" s="21"/>
      <c r="H34" s="13">
        <v>2</v>
      </c>
    </row>
    <row r="35" spans="1:8" ht="24" customHeight="1">
      <c r="A35" s="8">
        <v>2</v>
      </c>
      <c r="B35" s="9">
        <v>3</v>
      </c>
      <c r="C35" s="8">
        <v>2</v>
      </c>
      <c r="D35" s="8">
        <v>34</v>
      </c>
      <c r="E35" s="10" t="s">
        <v>81</v>
      </c>
      <c r="F35" s="12"/>
      <c r="G35" s="12"/>
      <c r="H35" s="13">
        <v>2</v>
      </c>
    </row>
    <row r="36" spans="1:8" ht="24" customHeight="1">
      <c r="A36" s="8">
        <v>3</v>
      </c>
      <c r="B36" s="9">
        <v>1</v>
      </c>
      <c r="C36" s="8">
        <v>3</v>
      </c>
      <c r="D36" s="22">
        <v>35</v>
      </c>
      <c r="E36" s="20" t="s">
        <v>64</v>
      </c>
      <c r="F36" s="21"/>
      <c r="G36" s="21"/>
      <c r="H36" s="13">
        <v>2</v>
      </c>
    </row>
    <row r="37" spans="1:8" ht="24" customHeight="1">
      <c r="A37" s="8">
        <v>3</v>
      </c>
      <c r="B37" s="9">
        <v>2</v>
      </c>
      <c r="C37" s="8">
        <v>3</v>
      </c>
      <c r="D37" s="8">
        <v>36</v>
      </c>
      <c r="E37" s="10" t="s">
        <v>88</v>
      </c>
      <c r="F37" s="12"/>
      <c r="G37" s="12"/>
      <c r="H37" s="13">
        <v>2</v>
      </c>
    </row>
    <row r="38" spans="1:8" ht="24" customHeight="1">
      <c r="A38" s="8">
        <v>3</v>
      </c>
      <c r="B38" s="9">
        <v>3</v>
      </c>
      <c r="C38" s="8">
        <v>3</v>
      </c>
      <c r="D38" s="22">
        <v>37</v>
      </c>
      <c r="E38" s="20" t="s">
        <v>94</v>
      </c>
      <c r="F38" s="21"/>
      <c r="G38" s="21"/>
      <c r="H38" s="13">
        <v>2</v>
      </c>
    </row>
    <row r="39" spans="1:8" ht="24" customHeight="1">
      <c r="A39" s="8">
        <v>4</v>
      </c>
      <c r="B39" s="9">
        <v>1</v>
      </c>
      <c r="C39" s="8">
        <v>4</v>
      </c>
      <c r="D39" s="8">
        <v>38</v>
      </c>
      <c r="E39" s="10" t="s">
        <v>42</v>
      </c>
      <c r="F39" s="12"/>
      <c r="G39" s="12"/>
      <c r="H39" s="13">
        <v>2</v>
      </c>
    </row>
    <row r="40" spans="1:8" ht="24" customHeight="1">
      <c r="A40" s="8">
        <v>1</v>
      </c>
      <c r="B40" s="9">
        <v>1</v>
      </c>
      <c r="C40" s="8">
        <v>3</v>
      </c>
      <c r="D40" s="22">
        <v>39</v>
      </c>
      <c r="E40" s="20" t="s">
        <v>33</v>
      </c>
      <c r="F40" s="21"/>
      <c r="G40" s="21"/>
      <c r="H40" s="13">
        <v>2</v>
      </c>
    </row>
    <row r="41" spans="1:8" ht="24" customHeight="1">
      <c r="A41" s="8">
        <v>1</v>
      </c>
      <c r="B41" s="9">
        <v>2</v>
      </c>
      <c r="C41" s="8">
        <v>2</v>
      </c>
      <c r="D41" s="8">
        <v>40</v>
      </c>
      <c r="E41" s="10" t="s">
        <v>29</v>
      </c>
      <c r="F41" s="12"/>
      <c r="G41" s="12"/>
      <c r="H41" s="13">
        <v>2</v>
      </c>
    </row>
    <row r="42" spans="1:8" ht="24" customHeight="1">
      <c r="A42" s="8">
        <v>1</v>
      </c>
      <c r="B42" s="9">
        <v>3</v>
      </c>
      <c r="C42" s="8">
        <v>4</v>
      </c>
      <c r="D42" s="19">
        <v>41</v>
      </c>
      <c r="E42" s="20" t="s">
        <v>36</v>
      </c>
      <c r="F42" s="21"/>
      <c r="G42" s="21"/>
      <c r="H42" s="13">
        <v>2</v>
      </c>
    </row>
    <row r="43" spans="1:8" ht="24" customHeight="1">
      <c r="A43" s="8">
        <v>1</v>
      </c>
      <c r="B43" s="9">
        <v>5</v>
      </c>
      <c r="C43" s="8">
        <v>1</v>
      </c>
      <c r="D43" s="8">
        <v>42</v>
      </c>
      <c r="E43" s="10" t="s">
        <v>65</v>
      </c>
      <c r="F43" s="12"/>
      <c r="G43" s="12"/>
      <c r="H43" s="13">
        <v>2</v>
      </c>
    </row>
    <row r="44" spans="1:8" ht="24" customHeight="1">
      <c r="A44" s="8">
        <v>1</v>
      </c>
      <c r="B44" s="9">
        <v>6</v>
      </c>
      <c r="C44" s="8">
        <v>2</v>
      </c>
      <c r="D44" s="22">
        <v>43</v>
      </c>
      <c r="E44" s="20" t="s">
        <v>108</v>
      </c>
      <c r="F44" s="21"/>
      <c r="G44" s="21"/>
      <c r="H44" s="13">
        <v>2</v>
      </c>
    </row>
    <row r="45" spans="1:8" ht="24" customHeight="1">
      <c r="A45" s="8">
        <v>2</v>
      </c>
      <c r="B45" s="9">
        <v>1</v>
      </c>
      <c r="C45" s="8">
        <v>2</v>
      </c>
      <c r="D45" s="8">
        <v>44</v>
      </c>
      <c r="E45" s="10" t="s">
        <v>109</v>
      </c>
      <c r="F45" s="12"/>
      <c r="G45" s="12"/>
      <c r="H45" s="13">
        <v>2</v>
      </c>
    </row>
    <row r="46" spans="1:8" ht="24" customHeight="1">
      <c r="A46" s="8">
        <v>2</v>
      </c>
      <c r="B46" s="9">
        <v>2</v>
      </c>
      <c r="C46" s="8">
        <v>3</v>
      </c>
      <c r="D46" s="22">
        <v>45</v>
      </c>
      <c r="E46" s="20" t="s">
        <v>83</v>
      </c>
      <c r="F46" s="21"/>
      <c r="G46" s="21"/>
      <c r="H46" s="13">
        <v>2</v>
      </c>
    </row>
    <row r="47" spans="1:8" ht="24" customHeight="1">
      <c r="A47" s="8">
        <v>2</v>
      </c>
      <c r="B47" s="9">
        <v>3</v>
      </c>
      <c r="C47" s="8">
        <v>3</v>
      </c>
      <c r="D47" s="8">
        <v>46</v>
      </c>
      <c r="E47" s="10" t="s">
        <v>66</v>
      </c>
      <c r="F47" s="12"/>
      <c r="G47" s="12"/>
      <c r="H47" s="13">
        <v>2</v>
      </c>
    </row>
    <row r="48" spans="1:8" ht="24" customHeight="1">
      <c r="A48" s="8">
        <v>3</v>
      </c>
      <c r="B48" s="9">
        <v>1</v>
      </c>
      <c r="C48" s="8">
        <v>4</v>
      </c>
      <c r="D48" s="22">
        <v>47</v>
      </c>
      <c r="E48" s="20" t="s">
        <v>27</v>
      </c>
      <c r="F48" s="21"/>
      <c r="G48" s="21"/>
      <c r="H48" s="13">
        <v>2</v>
      </c>
    </row>
    <row r="49" spans="1:8" ht="24" customHeight="1">
      <c r="A49" s="8">
        <v>3</v>
      </c>
      <c r="B49" s="9">
        <v>2</v>
      </c>
      <c r="C49" s="8">
        <v>4</v>
      </c>
      <c r="D49" s="8">
        <v>48</v>
      </c>
      <c r="E49" s="10" t="s">
        <v>110</v>
      </c>
      <c r="F49" s="12"/>
      <c r="G49" s="12"/>
      <c r="H49" s="13">
        <v>2</v>
      </c>
    </row>
    <row r="50" spans="1:8" ht="24" customHeight="1">
      <c r="A50" s="8">
        <v>3</v>
      </c>
      <c r="B50" s="9">
        <v>3</v>
      </c>
      <c r="C50" s="8">
        <v>4</v>
      </c>
      <c r="D50" s="22">
        <v>49</v>
      </c>
      <c r="E50" s="20" t="s">
        <v>95</v>
      </c>
      <c r="F50" s="21"/>
      <c r="G50" s="21"/>
      <c r="H50" s="13">
        <v>2</v>
      </c>
    </row>
    <row r="51" spans="1:8" ht="24" customHeight="1">
      <c r="A51" s="8">
        <v>4</v>
      </c>
      <c r="B51" s="9">
        <v>1</v>
      </c>
      <c r="C51" s="8">
        <v>6</v>
      </c>
      <c r="D51" s="8">
        <v>50</v>
      </c>
      <c r="E51" s="10" t="s">
        <v>39</v>
      </c>
      <c r="F51" s="12"/>
      <c r="G51" s="12"/>
      <c r="H51" s="13">
        <v>2</v>
      </c>
    </row>
    <row r="52" spans="1:8" ht="24" customHeight="1">
      <c r="A52" s="8">
        <v>3</v>
      </c>
      <c r="B52" s="9">
        <v>2</v>
      </c>
      <c r="C52" s="8">
        <v>6</v>
      </c>
      <c r="D52" s="22">
        <v>51</v>
      </c>
      <c r="E52" s="20" t="s">
        <v>93</v>
      </c>
      <c r="F52" s="21"/>
      <c r="G52" s="21"/>
      <c r="H52" s="13">
        <v>2</v>
      </c>
    </row>
    <row r="53" spans="1:8" ht="24" customHeight="1">
      <c r="A53" s="8">
        <v>3</v>
      </c>
      <c r="B53" s="9">
        <v>1</v>
      </c>
      <c r="C53" s="8">
        <v>5</v>
      </c>
      <c r="D53" s="8">
        <v>52</v>
      </c>
      <c r="E53" s="10" t="s">
        <v>86</v>
      </c>
      <c r="F53" s="12"/>
      <c r="G53" s="12"/>
      <c r="H53" s="13">
        <v>2</v>
      </c>
    </row>
    <row r="54" spans="1:8" ht="24" customHeight="1">
      <c r="A54" s="8">
        <v>2</v>
      </c>
      <c r="B54" s="9">
        <v>3</v>
      </c>
      <c r="C54" s="8">
        <v>5</v>
      </c>
      <c r="D54" s="22">
        <v>53</v>
      </c>
      <c r="E54" s="20" t="s">
        <v>38</v>
      </c>
      <c r="F54" s="21"/>
      <c r="G54" s="21"/>
      <c r="H54" s="13">
        <v>2</v>
      </c>
    </row>
    <row r="55" spans="1:8" ht="24" customHeight="1">
      <c r="A55" s="8">
        <v>2</v>
      </c>
      <c r="B55" s="9">
        <v>2</v>
      </c>
      <c r="C55" s="8">
        <v>4</v>
      </c>
      <c r="D55" s="8">
        <v>54</v>
      </c>
      <c r="E55" s="10" t="s">
        <v>82</v>
      </c>
      <c r="F55" s="12"/>
      <c r="G55" s="12"/>
      <c r="H55" s="13">
        <v>2</v>
      </c>
    </row>
    <row r="56" spans="1:8" ht="24" customHeight="1">
      <c r="A56" s="8">
        <v>2</v>
      </c>
      <c r="B56" s="9">
        <v>1</v>
      </c>
      <c r="C56" s="8">
        <v>4</v>
      </c>
      <c r="D56" s="22">
        <v>55</v>
      </c>
      <c r="E56" s="20" t="s">
        <v>111</v>
      </c>
      <c r="F56" s="21"/>
      <c r="G56" s="21"/>
      <c r="H56" s="13">
        <v>2</v>
      </c>
    </row>
    <row r="57" spans="1:8" ht="24" customHeight="1">
      <c r="A57" s="8">
        <v>1</v>
      </c>
      <c r="B57" s="9">
        <v>6</v>
      </c>
      <c r="C57" s="8">
        <v>3</v>
      </c>
      <c r="D57" s="8">
        <v>56</v>
      </c>
      <c r="E57" s="10" t="s">
        <v>67</v>
      </c>
      <c r="F57" s="12"/>
      <c r="G57" s="12"/>
      <c r="H57" s="13">
        <v>2</v>
      </c>
    </row>
    <row r="58" spans="1:8" ht="24" customHeight="1">
      <c r="A58" s="8">
        <v>1</v>
      </c>
      <c r="B58" s="9">
        <v>5</v>
      </c>
      <c r="C58" s="8">
        <v>2</v>
      </c>
      <c r="D58" s="22">
        <v>57</v>
      </c>
      <c r="E58" s="20" t="s">
        <v>68</v>
      </c>
      <c r="F58" s="21"/>
      <c r="G58" s="21"/>
      <c r="H58" s="13">
        <v>2</v>
      </c>
    </row>
    <row r="59" spans="1:8" ht="24" customHeight="1">
      <c r="A59" s="8">
        <v>1</v>
      </c>
      <c r="B59" s="9">
        <v>4</v>
      </c>
      <c r="C59" s="8">
        <v>1</v>
      </c>
      <c r="D59" s="8">
        <v>58</v>
      </c>
      <c r="E59" s="10" t="s">
        <v>24</v>
      </c>
      <c r="F59" s="12"/>
      <c r="G59" s="12"/>
      <c r="H59" s="13">
        <v>2</v>
      </c>
    </row>
    <row r="60" spans="1:8" ht="24" customHeight="1">
      <c r="A60" s="8">
        <v>1</v>
      </c>
      <c r="B60" s="9">
        <v>3</v>
      </c>
      <c r="C60" s="8">
        <v>1</v>
      </c>
      <c r="D60" s="22">
        <v>59</v>
      </c>
      <c r="E60" s="20" t="s">
        <v>50</v>
      </c>
      <c r="F60" s="21"/>
      <c r="G60" s="21"/>
      <c r="H60" s="13">
        <v>2</v>
      </c>
    </row>
    <row r="61" spans="1:8" ht="24" customHeight="1">
      <c r="A61" s="8">
        <v>1</v>
      </c>
      <c r="B61" s="9">
        <v>1</v>
      </c>
      <c r="C61" s="8">
        <v>5</v>
      </c>
      <c r="D61" s="8">
        <v>60</v>
      </c>
      <c r="E61" s="10" t="s">
        <v>37</v>
      </c>
      <c r="F61" s="12"/>
      <c r="G61" s="12"/>
      <c r="H61" s="13">
        <v>2</v>
      </c>
    </row>
    <row r="62" spans="1:8" ht="24" customHeight="1">
      <c r="A62" s="8">
        <v>1</v>
      </c>
      <c r="B62" s="9">
        <v>3</v>
      </c>
      <c r="C62" s="8">
        <v>2</v>
      </c>
      <c r="D62" s="22">
        <v>61</v>
      </c>
      <c r="E62" s="20" t="s">
        <v>47</v>
      </c>
      <c r="F62" s="21"/>
      <c r="G62" s="21"/>
      <c r="H62" s="13">
        <v>2</v>
      </c>
    </row>
    <row r="63" spans="1:8" ht="24" customHeight="1">
      <c r="A63" s="8">
        <v>1</v>
      </c>
      <c r="B63" s="9">
        <v>4</v>
      </c>
      <c r="C63" s="8">
        <v>2</v>
      </c>
      <c r="D63" s="8">
        <v>62</v>
      </c>
      <c r="E63" s="10" t="s">
        <v>48</v>
      </c>
      <c r="F63" s="12"/>
      <c r="G63" s="12"/>
      <c r="H63" s="13">
        <v>2</v>
      </c>
    </row>
    <row r="64" spans="1:8" ht="24" customHeight="1">
      <c r="A64" s="8">
        <v>1</v>
      </c>
      <c r="B64" s="9">
        <v>5</v>
      </c>
      <c r="C64" s="8">
        <v>3</v>
      </c>
      <c r="D64" s="22">
        <v>63</v>
      </c>
      <c r="E64" s="20" t="s">
        <v>69</v>
      </c>
      <c r="F64" s="21"/>
      <c r="G64" s="21"/>
      <c r="H64" s="13">
        <v>2</v>
      </c>
    </row>
    <row r="65" spans="1:8" ht="24" customHeight="1">
      <c r="A65" s="8">
        <v>1</v>
      </c>
      <c r="B65" s="9">
        <v>6</v>
      </c>
      <c r="C65" s="8">
        <v>4</v>
      </c>
      <c r="D65" s="8">
        <v>64</v>
      </c>
      <c r="E65" s="10" t="s">
        <v>51</v>
      </c>
      <c r="F65" s="12"/>
      <c r="G65" s="12"/>
      <c r="H65" s="13">
        <v>2</v>
      </c>
    </row>
    <row r="66" spans="1:8" ht="24" customHeight="1">
      <c r="A66" s="8">
        <v>2</v>
      </c>
      <c r="B66" s="9">
        <v>1</v>
      </c>
      <c r="C66" s="8">
        <v>6</v>
      </c>
      <c r="D66" s="22">
        <v>65</v>
      </c>
      <c r="E66" s="20" t="s">
        <v>80</v>
      </c>
      <c r="F66" s="21"/>
      <c r="G66" s="21"/>
      <c r="H66" s="13">
        <v>2</v>
      </c>
    </row>
    <row r="67" spans="1:8" ht="24" customHeight="1">
      <c r="A67" s="8">
        <v>2</v>
      </c>
      <c r="B67" s="9">
        <v>2</v>
      </c>
      <c r="C67" s="8">
        <v>5</v>
      </c>
      <c r="D67" s="8">
        <v>66</v>
      </c>
      <c r="E67" s="10" t="s">
        <v>30</v>
      </c>
      <c r="F67" s="12"/>
      <c r="G67" s="12"/>
      <c r="H67" s="13">
        <v>2</v>
      </c>
    </row>
    <row r="68" spans="1:8" ht="24" customHeight="1">
      <c r="A68" s="8">
        <v>3</v>
      </c>
      <c r="B68" s="9">
        <v>1</v>
      </c>
      <c r="C68" s="8">
        <v>1</v>
      </c>
      <c r="D68" s="22">
        <v>67</v>
      </c>
      <c r="E68" s="20" t="s">
        <v>70</v>
      </c>
      <c r="F68" s="21"/>
      <c r="G68" s="21"/>
      <c r="H68" s="13">
        <v>2</v>
      </c>
    </row>
    <row r="69" spans="1:8" ht="24" customHeight="1">
      <c r="A69" s="8">
        <v>3</v>
      </c>
      <c r="B69" s="9">
        <v>2</v>
      </c>
      <c r="C69" s="8">
        <v>1</v>
      </c>
      <c r="D69" s="8">
        <v>68</v>
      </c>
      <c r="E69" s="10" t="s">
        <v>92</v>
      </c>
      <c r="F69" s="12"/>
      <c r="G69" s="12"/>
      <c r="H69" s="13">
        <v>2</v>
      </c>
    </row>
    <row r="70" spans="1:8" ht="24" customHeight="1">
      <c r="A70" s="8">
        <v>3</v>
      </c>
      <c r="B70" s="9">
        <v>3</v>
      </c>
      <c r="C70" s="8">
        <v>5</v>
      </c>
      <c r="D70" s="22">
        <v>69</v>
      </c>
      <c r="E70" s="20" t="s">
        <v>45</v>
      </c>
      <c r="F70" s="21"/>
      <c r="G70" s="21"/>
      <c r="H70" s="13">
        <v>2</v>
      </c>
    </row>
    <row r="71" spans="1:8" ht="24" customHeight="1">
      <c r="A71" s="8">
        <v>4</v>
      </c>
      <c r="B71" s="9">
        <v>1</v>
      </c>
      <c r="C71" s="8">
        <v>5</v>
      </c>
      <c r="D71" s="8">
        <v>70</v>
      </c>
      <c r="E71" s="10" t="s">
        <v>96</v>
      </c>
      <c r="F71" s="12"/>
      <c r="G71" s="12"/>
      <c r="H71" s="13">
        <v>2</v>
      </c>
    </row>
    <row r="72" spans="1:8" ht="24" customHeight="1">
      <c r="A72" s="8">
        <v>4</v>
      </c>
      <c r="B72" s="9">
        <v>1</v>
      </c>
      <c r="C72" s="8">
        <v>2</v>
      </c>
      <c r="D72" s="22">
        <v>71</v>
      </c>
      <c r="E72" s="20" t="s">
        <v>46</v>
      </c>
      <c r="F72" s="21"/>
      <c r="G72" s="21"/>
      <c r="H72" s="13">
        <v>2</v>
      </c>
    </row>
    <row r="73" spans="1:8" ht="24" customHeight="1">
      <c r="A73" s="8">
        <v>3</v>
      </c>
      <c r="B73" s="9">
        <v>2</v>
      </c>
      <c r="C73" s="8">
        <v>5</v>
      </c>
      <c r="D73" s="8">
        <v>72</v>
      </c>
      <c r="E73" s="10" t="s">
        <v>89</v>
      </c>
      <c r="F73" s="12"/>
      <c r="G73" s="12"/>
      <c r="H73" s="13">
        <v>2</v>
      </c>
    </row>
    <row r="74" spans="1:8" ht="24" customHeight="1">
      <c r="A74" s="8">
        <v>2</v>
      </c>
      <c r="B74" s="9">
        <v>3</v>
      </c>
      <c r="C74" s="8">
        <v>4</v>
      </c>
      <c r="D74" s="22">
        <v>73</v>
      </c>
      <c r="E74" s="20" t="s">
        <v>71</v>
      </c>
      <c r="F74" s="21"/>
      <c r="G74" s="21"/>
      <c r="H74" s="13">
        <v>2</v>
      </c>
    </row>
    <row r="75" spans="1:8" ht="24" customHeight="1">
      <c r="A75" s="8">
        <v>2</v>
      </c>
      <c r="B75" s="9">
        <v>1</v>
      </c>
      <c r="C75" s="8">
        <v>3</v>
      </c>
      <c r="D75" s="8">
        <v>74</v>
      </c>
      <c r="E75" s="10" t="s">
        <v>84</v>
      </c>
      <c r="F75" s="12"/>
      <c r="G75" s="12"/>
      <c r="H75" s="13">
        <v>2</v>
      </c>
    </row>
    <row r="76" spans="1:8" ht="24" customHeight="1">
      <c r="A76" s="8">
        <v>1</v>
      </c>
      <c r="B76" s="9">
        <v>5</v>
      </c>
      <c r="C76" s="8">
        <v>5</v>
      </c>
      <c r="D76" s="22">
        <v>75</v>
      </c>
      <c r="E76" s="20" t="s">
        <v>72</v>
      </c>
      <c r="F76" s="21"/>
      <c r="G76" s="21"/>
      <c r="H76" s="13">
        <v>2</v>
      </c>
    </row>
    <row r="77" spans="1:8" ht="24" customHeight="1">
      <c r="A77" s="8">
        <v>1</v>
      </c>
      <c r="B77" s="9">
        <v>4</v>
      </c>
      <c r="C77" s="8">
        <v>3</v>
      </c>
      <c r="D77" s="8">
        <v>76</v>
      </c>
      <c r="E77" s="10" t="s">
        <v>73</v>
      </c>
      <c r="F77" s="12"/>
      <c r="G77" s="12"/>
      <c r="H77" s="13">
        <v>2</v>
      </c>
    </row>
    <row r="78" spans="1:8" ht="24" customHeight="1">
      <c r="A78" s="8">
        <v>1</v>
      </c>
      <c r="B78" s="9">
        <v>2</v>
      </c>
      <c r="C78" s="8">
        <v>4</v>
      </c>
      <c r="D78" s="22">
        <v>77</v>
      </c>
      <c r="E78" s="20" t="s">
        <v>49</v>
      </c>
      <c r="F78" s="21"/>
      <c r="G78" s="21"/>
      <c r="H78" s="13">
        <v>2</v>
      </c>
    </row>
    <row r="79" spans="1:8" ht="24" customHeight="1">
      <c r="A79" s="8">
        <v>3</v>
      </c>
      <c r="B79" s="9">
        <v>3</v>
      </c>
      <c r="C79" s="8">
        <v>6</v>
      </c>
      <c r="D79" s="8">
        <v>78</v>
      </c>
      <c r="E79" s="10" t="s">
        <v>1</v>
      </c>
      <c r="F79" s="12"/>
      <c r="G79" s="12"/>
      <c r="H79" s="13">
        <v>2</v>
      </c>
    </row>
    <row r="80" spans="1:8" ht="24" customHeight="1">
      <c r="A80" s="8">
        <v>2</v>
      </c>
      <c r="B80" s="9">
        <v>1</v>
      </c>
      <c r="C80" s="8">
        <v>7</v>
      </c>
      <c r="D80" s="22">
        <v>79</v>
      </c>
      <c r="E80" s="20" t="s">
        <v>91</v>
      </c>
      <c r="F80" s="21"/>
      <c r="G80" s="21"/>
      <c r="H80" s="13">
        <v>2</v>
      </c>
    </row>
    <row r="81" spans="1:8" ht="24" customHeight="1">
      <c r="A81" s="8">
        <v>3</v>
      </c>
      <c r="B81" s="9">
        <v>2</v>
      </c>
      <c r="C81" s="8">
        <v>7</v>
      </c>
      <c r="D81" s="8">
        <v>80</v>
      </c>
      <c r="E81" s="10" t="s">
        <v>97</v>
      </c>
      <c r="F81" s="12"/>
      <c r="G81" s="12"/>
      <c r="H81" s="13">
        <v>2</v>
      </c>
    </row>
    <row r="82" ht="18.75" customHeight="1">
      <c r="E82" s="14" t="s">
        <v>54</v>
      </c>
    </row>
    <row r="83" ht="11.25"/>
  </sheetData>
  <sheetProtection password="DAA3" sheet="1" objects="1" scenarios="1" selectLockedCells="1"/>
  <mergeCells count="1">
    <mergeCell ref="D1:G1"/>
  </mergeCells>
  <hyperlinks>
    <hyperlink ref="E82" location="プロフィール!A1" display="全ての項目のチェックがすんだら、ここをクリック!"/>
  </hyperlinks>
  <printOptions/>
  <pageMargins left="0.7086614173228347" right="0.3937007874015748" top="0.7874015748031497" bottom="0.984251968503937" header="0.5118110236220472" footer="0.5118110236220472"/>
  <pageSetup horizontalDpi="300" verticalDpi="300" orientation="portrait" paperSize="9" r:id="rId2"/>
  <colBreaks count="1" manualBreakCount="1">
    <brk id="8" max="65535" man="1"/>
  </colBreaks>
  <legacyDrawing r:id="rId1"/>
</worksheet>
</file>

<file path=xl/worksheets/sheet3.xml><?xml version="1.0" encoding="utf-8"?>
<worksheet xmlns="http://schemas.openxmlformats.org/spreadsheetml/2006/main" xmlns:r="http://schemas.openxmlformats.org/officeDocument/2006/relationships">
  <dimension ref="A40:M40"/>
  <sheetViews>
    <sheetView showGridLines="0" view="pageBreakPreview" zoomScale="113" zoomScaleNormal="113" zoomScaleSheetLayoutView="113" zoomScalePageLayoutView="0" workbookViewId="0" topLeftCell="A1">
      <selection activeCell="J40" sqref="J40:M40"/>
    </sheetView>
  </sheetViews>
  <sheetFormatPr defaultColWidth="8.796875" defaultRowHeight="14.25"/>
  <cols>
    <col min="1" max="9" width="9" style="0" customWidth="1"/>
    <col min="10" max="12" width="6.8984375" style="0" customWidth="1"/>
  </cols>
  <sheetData>
    <row r="40" spans="1:13" s="16" customFormat="1" ht="24" customHeight="1">
      <c r="A40" s="16" t="s">
        <v>98</v>
      </c>
      <c r="B40" s="42">
        <f>VLOOKUP("氏名",トップﾍﾟｰｼﾞ!A26:G26,2,0)</f>
        <v>0</v>
      </c>
      <c r="C40" s="43"/>
      <c r="D40" s="44"/>
      <c r="F40" s="16" t="s">
        <v>99</v>
      </c>
      <c r="G40" s="42" t="str">
        <f>VLOOKUP("氏名",トップﾍﾟｰｼﾞ!A26:G26,6,0)</f>
        <v>　　年　　月　　日</v>
      </c>
      <c r="H40" s="43"/>
      <c r="I40" s="44"/>
      <c r="J40" s="45" t="s">
        <v>55</v>
      </c>
      <c r="K40" s="46"/>
      <c r="L40" s="46"/>
      <c r="M40" s="46"/>
    </row>
  </sheetData>
  <sheetProtection password="DAA3" sheet="1" objects="1" scenarios="1" selectLockedCells="1"/>
  <mergeCells count="3">
    <mergeCell ref="B40:D40"/>
    <mergeCell ref="G40:I40"/>
    <mergeCell ref="J40:M40"/>
  </mergeCells>
  <hyperlinks>
    <hyperlink ref="J40" location="チェックリスト!A1" display="チェックリストに戻る"/>
  </hyperlinks>
  <printOptions horizontalCentered="1"/>
  <pageMargins left="0.7874015748031497" right="0.7874015748031497" top="0.5" bottom="0.52"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B105"/>
  <sheetViews>
    <sheetView view="pageBreakPreview" zoomScale="130" zoomScaleSheetLayoutView="130" zoomScalePageLayoutView="0" workbookViewId="0" topLeftCell="A1">
      <selection activeCell="A105" sqref="A105"/>
    </sheetView>
  </sheetViews>
  <sheetFormatPr defaultColWidth="8.796875" defaultRowHeight="14.25"/>
  <cols>
    <col min="1" max="1" width="7" style="30" customWidth="1"/>
    <col min="2" max="2" width="95" style="31" customWidth="1"/>
    <col min="3" max="16384" width="9" style="25" customWidth="1"/>
  </cols>
  <sheetData>
    <row r="1" spans="1:2" ht="18.75" customHeight="1">
      <c r="A1" s="23" t="s">
        <v>100</v>
      </c>
      <c r="B1" s="24" t="s">
        <v>19</v>
      </c>
    </row>
    <row r="2" spans="1:2" ht="18.75" customHeight="1">
      <c r="A2" s="26">
        <v>1</v>
      </c>
      <c r="B2" s="27" t="s">
        <v>77</v>
      </c>
    </row>
    <row r="3" spans="1:2" ht="18.75" customHeight="1">
      <c r="A3" s="26">
        <v>13</v>
      </c>
      <c r="B3" s="27" t="s">
        <v>78</v>
      </c>
    </row>
    <row r="4" spans="1:2" ht="18.75" customHeight="1">
      <c r="A4" s="26">
        <v>14</v>
      </c>
      <c r="B4" s="27" t="s">
        <v>79</v>
      </c>
    </row>
    <row r="5" spans="1:2" ht="18.75" customHeight="1">
      <c r="A5" s="26">
        <v>26</v>
      </c>
      <c r="B5" s="27" t="s">
        <v>63</v>
      </c>
    </row>
    <row r="6" spans="1:2" ht="18.75" customHeight="1">
      <c r="A6" s="26">
        <v>39</v>
      </c>
      <c r="B6" s="27" t="s">
        <v>33</v>
      </c>
    </row>
    <row r="7" spans="1:2" ht="18.75" customHeight="1" thickBot="1">
      <c r="A7" s="28">
        <v>60</v>
      </c>
      <c r="B7" s="29" t="s">
        <v>37</v>
      </c>
    </row>
    <row r="8" ht="4.5" customHeight="1" thickBot="1"/>
    <row r="9" spans="1:2" ht="18.75" customHeight="1">
      <c r="A9" s="23" t="s">
        <v>9</v>
      </c>
      <c r="B9" s="24" t="s">
        <v>20</v>
      </c>
    </row>
    <row r="10" spans="1:2" ht="18.75" customHeight="1">
      <c r="A10" s="26">
        <v>2</v>
      </c>
      <c r="B10" s="27" t="s">
        <v>56</v>
      </c>
    </row>
    <row r="11" spans="1:2" ht="18.75" customHeight="1">
      <c r="A11" s="26">
        <v>15</v>
      </c>
      <c r="B11" s="27" t="s">
        <v>60</v>
      </c>
    </row>
    <row r="12" spans="1:2" ht="18.75" customHeight="1">
      <c r="A12" s="26">
        <v>27</v>
      </c>
      <c r="B12" s="27" t="s">
        <v>53</v>
      </c>
    </row>
    <row r="13" spans="1:2" ht="18.75" customHeight="1">
      <c r="A13" s="26">
        <v>28</v>
      </c>
      <c r="B13" s="27" t="s">
        <v>25</v>
      </c>
    </row>
    <row r="14" spans="1:2" ht="18.75" customHeight="1">
      <c r="A14" s="26">
        <v>40</v>
      </c>
      <c r="B14" s="27" t="s">
        <v>29</v>
      </c>
    </row>
    <row r="15" spans="1:2" ht="18.75" customHeight="1" thickBot="1">
      <c r="A15" s="28">
        <v>77</v>
      </c>
      <c r="B15" s="29" t="s">
        <v>49</v>
      </c>
    </row>
    <row r="16" ht="4.5" customHeight="1" thickBot="1"/>
    <row r="17" spans="1:2" ht="18.75" customHeight="1">
      <c r="A17" s="23" t="s">
        <v>10</v>
      </c>
      <c r="B17" s="24" t="s">
        <v>18</v>
      </c>
    </row>
    <row r="18" spans="1:2" ht="18.75" customHeight="1">
      <c r="A18" s="26">
        <v>3</v>
      </c>
      <c r="B18" s="27" t="s">
        <v>32</v>
      </c>
    </row>
    <row r="19" spans="1:2" ht="18.75" customHeight="1">
      <c r="A19" s="26">
        <v>16</v>
      </c>
      <c r="B19" s="27" t="s">
        <v>61</v>
      </c>
    </row>
    <row r="20" spans="1:2" ht="18.75" customHeight="1">
      <c r="A20" s="26">
        <v>29</v>
      </c>
      <c r="B20" s="27" t="s">
        <v>106</v>
      </c>
    </row>
    <row r="21" spans="1:2" ht="18.75" customHeight="1">
      <c r="A21" s="26">
        <v>41</v>
      </c>
      <c r="B21" s="27" t="s">
        <v>36</v>
      </c>
    </row>
    <row r="22" spans="1:2" ht="18.75" customHeight="1">
      <c r="A22" s="26">
        <v>59</v>
      </c>
      <c r="B22" s="27" t="s">
        <v>50</v>
      </c>
    </row>
    <row r="23" spans="1:2" ht="18.75" customHeight="1" thickBot="1">
      <c r="A23" s="28">
        <v>61</v>
      </c>
      <c r="B23" s="29" t="s">
        <v>47</v>
      </c>
    </row>
    <row r="24" ht="4.5" customHeight="1" thickBot="1"/>
    <row r="25" spans="1:2" ht="18.75" customHeight="1">
      <c r="A25" s="23" t="s">
        <v>11</v>
      </c>
      <c r="B25" s="24" t="s">
        <v>21</v>
      </c>
    </row>
    <row r="26" spans="1:2" ht="18.75" customHeight="1">
      <c r="A26" s="26">
        <v>4</v>
      </c>
      <c r="B26" s="27" t="s">
        <v>57</v>
      </c>
    </row>
    <row r="27" spans="1:2" ht="18.75" customHeight="1">
      <c r="A27" s="26">
        <v>17</v>
      </c>
      <c r="B27" s="27" t="s">
        <v>28</v>
      </c>
    </row>
    <row r="28" spans="1:2" ht="18.75" customHeight="1">
      <c r="A28" s="26">
        <v>30</v>
      </c>
      <c r="B28" s="27" t="s">
        <v>35</v>
      </c>
    </row>
    <row r="29" spans="1:2" ht="18.75" customHeight="1">
      <c r="A29" s="26">
        <v>58</v>
      </c>
      <c r="B29" s="27" t="s">
        <v>24</v>
      </c>
    </row>
    <row r="30" spans="1:2" ht="18.75" customHeight="1">
      <c r="A30" s="26">
        <v>62</v>
      </c>
      <c r="B30" s="27" t="s">
        <v>48</v>
      </c>
    </row>
    <row r="31" spans="1:2" ht="18.75" customHeight="1" thickBot="1">
      <c r="A31" s="28">
        <v>76</v>
      </c>
      <c r="B31" s="29" t="s">
        <v>73</v>
      </c>
    </row>
    <row r="32" ht="4.5" customHeight="1" thickBot="1"/>
    <row r="33" spans="1:2" ht="18.75" customHeight="1">
      <c r="A33" s="23" t="s">
        <v>12</v>
      </c>
      <c r="B33" s="24" t="s">
        <v>22</v>
      </c>
    </row>
    <row r="34" spans="1:2" ht="18.75" customHeight="1">
      <c r="A34" s="26">
        <v>5</v>
      </c>
      <c r="B34" s="27" t="s">
        <v>58</v>
      </c>
    </row>
    <row r="35" spans="1:2" ht="18.75" customHeight="1">
      <c r="A35" s="26">
        <v>18</v>
      </c>
      <c r="B35" s="27" t="s">
        <v>31</v>
      </c>
    </row>
    <row r="36" spans="1:2" ht="18.75" customHeight="1">
      <c r="A36" s="26">
        <v>42</v>
      </c>
      <c r="B36" s="27" t="s">
        <v>65</v>
      </c>
    </row>
    <row r="37" spans="1:2" ht="18.75" customHeight="1">
      <c r="A37" s="26">
        <v>57</v>
      </c>
      <c r="B37" s="27" t="s">
        <v>68</v>
      </c>
    </row>
    <row r="38" spans="1:2" ht="18.75" customHeight="1">
      <c r="A38" s="26">
        <v>63</v>
      </c>
      <c r="B38" s="27" t="s">
        <v>69</v>
      </c>
    </row>
    <row r="39" spans="1:2" ht="18.75" customHeight="1" thickBot="1">
      <c r="A39" s="28">
        <v>75</v>
      </c>
      <c r="B39" s="29" t="s">
        <v>72</v>
      </c>
    </row>
    <row r="40" ht="4.5" customHeight="1" thickBot="1"/>
    <row r="41" spans="1:2" ht="18.75" customHeight="1">
      <c r="A41" s="23" t="s">
        <v>13</v>
      </c>
      <c r="B41" s="24" t="s">
        <v>23</v>
      </c>
    </row>
    <row r="42" spans="1:2" ht="18.75" customHeight="1">
      <c r="A42" s="26">
        <v>6</v>
      </c>
      <c r="B42" s="27" t="s">
        <v>44</v>
      </c>
    </row>
    <row r="43" spans="1:2" ht="18.75" customHeight="1">
      <c r="A43" s="26">
        <v>19</v>
      </c>
      <c r="B43" s="27" t="s">
        <v>40</v>
      </c>
    </row>
    <row r="44" spans="1:2" ht="18.75" customHeight="1">
      <c r="A44" s="26">
        <v>31</v>
      </c>
      <c r="B44" s="27" t="s">
        <v>76</v>
      </c>
    </row>
    <row r="45" spans="1:2" ht="18.75" customHeight="1">
      <c r="A45" s="26">
        <v>43</v>
      </c>
      <c r="B45" s="27" t="s">
        <v>108</v>
      </c>
    </row>
    <row r="46" spans="1:2" ht="18.75" customHeight="1">
      <c r="A46" s="26">
        <v>56</v>
      </c>
      <c r="B46" s="27" t="s">
        <v>67</v>
      </c>
    </row>
    <row r="47" spans="1:2" ht="18.75" customHeight="1" thickBot="1">
      <c r="A47" s="28">
        <v>64</v>
      </c>
      <c r="B47" s="29" t="s">
        <v>51</v>
      </c>
    </row>
    <row r="48" ht="4.5" customHeight="1" thickBot="1"/>
    <row r="49" spans="1:2" ht="18.75" customHeight="1">
      <c r="A49" s="23" t="s">
        <v>101</v>
      </c>
      <c r="B49" s="24" t="s">
        <v>2</v>
      </c>
    </row>
    <row r="50" spans="1:2" ht="18.75" customHeight="1">
      <c r="A50" s="26">
        <v>7</v>
      </c>
      <c r="B50" s="27" t="s">
        <v>0</v>
      </c>
    </row>
    <row r="51" spans="1:2" ht="18.75" customHeight="1">
      <c r="A51" s="26">
        <v>32</v>
      </c>
      <c r="B51" s="27" t="s">
        <v>90</v>
      </c>
    </row>
    <row r="52" spans="1:2" ht="18.75" customHeight="1">
      <c r="A52" s="26">
        <v>44</v>
      </c>
      <c r="B52" s="27" t="s">
        <v>109</v>
      </c>
    </row>
    <row r="53" spans="1:2" ht="18.75" customHeight="1">
      <c r="A53" s="26">
        <v>55</v>
      </c>
      <c r="B53" s="27" t="s">
        <v>112</v>
      </c>
    </row>
    <row r="54" spans="1:2" ht="18.75" customHeight="1">
      <c r="A54" s="26">
        <v>65</v>
      </c>
      <c r="B54" s="27" t="s">
        <v>80</v>
      </c>
    </row>
    <row r="55" spans="1:2" ht="18.75" customHeight="1">
      <c r="A55" s="26">
        <v>74</v>
      </c>
      <c r="B55" s="27" t="s">
        <v>84</v>
      </c>
    </row>
    <row r="56" spans="1:2" ht="18.75" customHeight="1" thickBot="1">
      <c r="A56" s="28">
        <v>79</v>
      </c>
      <c r="B56" s="29" t="s">
        <v>91</v>
      </c>
    </row>
    <row r="57" ht="4.5" customHeight="1" thickBot="1"/>
    <row r="58" spans="1:2" ht="18.75" customHeight="1">
      <c r="A58" s="23" t="s">
        <v>14</v>
      </c>
      <c r="B58" s="24" t="s">
        <v>3</v>
      </c>
    </row>
    <row r="59" spans="1:2" ht="18.75" customHeight="1">
      <c r="A59" s="26">
        <v>8</v>
      </c>
      <c r="B59" s="27" t="s">
        <v>43</v>
      </c>
    </row>
    <row r="60" spans="1:2" ht="18.75" customHeight="1">
      <c r="A60" s="26">
        <v>20</v>
      </c>
      <c r="B60" s="27" t="s">
        <v>52</v>
      </c>
    </row>
    <row r="61" spans="1:2" ht="18.75" customHeight="1">
      <c r="A61" s="26">
        <v>33</v>
      </c>
      <c r="B61" s="27" t="s">
        <v>107</v>
      </c>
    </row>
    <row r="62" spans="1:2" ht="18.75" customHeight="1">
      <c r="A62" s="26">
        <v>45</v>
      </c>
      <c r="B62" s="27" t="s">
        <v>83</v>
      </c>
    </row>
    <row r="63" spans="1:2" ht="18.75" customHeight="1">
      <c r="A63" s="26">
        <v>54</v>
      </c>
      <c r="B63" s="27" t="s">
        <v>82</v>
      </c>
    </row>
    <row r="64" spans="1:2" ht="18.75" customHeight="1" thickBot="1">
      <c r="A64" s="28">
        <v>66</v>
      </c>
      <c r="B64" s="29" t="s">
        <v>30</v>
      </c>
    </row>
    <row r="65" ht="4.5" customHeight="1" thickBot="1"/>
    <row r="66" spans="1:2" ht="18.75" customHeight="1">
      <c r="A66" s="23" t="s">
        <v>15</v>
      </c>
      <c r="B66" s="24" t="s">
        <v>4</v>
      </c>
    </row>
    <row r="67" spans="1:2" ht="18.75" customHeight="1">
      <c r="A67" s="26">
        <v>9</v>
      </c>
      <c r="B67" s="27" t="s">
        <v>85</v>
      </c>
    </row>
    <row r="68" spans="1:2" ht="18.75" customHeight="1">
      <c r="A68" s="26">
        <v>21</v>
      </c>
      <c r="B68" s="27" t="s">
        <v>113</v>
      </c>
    </row>
    <row r="69" spans="1:2" ht="18.75" customHeight="1">
      <c r="A69" s="26">
        <v>34</v>
      </c>
      <c r="B69" s="27" t="s">
        <v>81</v>
      </c>
    </row>
    <row r="70" spans="1:2" ht="18.75" customHeight="1">
      <c r="A70" s="26">
        <v>46</v>
      </c>
      <c r="B70" s="27" t="s">
        <v>66</v>
      </c>
    </row>
    <row r="71" spans="1:2" ht="18.75" customHeight="1">
      <c r="A71" s="26">
        <v>53</v>
      </c>
      <c r="B71" s="27" t="s">
        <v>38</v>
      </c>
    </row>
    <row r="72" spans="1:2" ht="18.75" customHeight="1" thickBot="1">
      <c r="A72" s="28">
        <v>73</v>
      </c>
      <c r="B72" s="29" t="s">
        <v>71</v>
      </c>
    </row>
    <row r="73" ht="4.5" customHeight="1" thickBot="1"/>
    <row r="74" spans="1:2" ht="18.75" customHeight="1">
      <c r="A74" s="23" t="s">
        <v>102</v>
      </c>
      <c r="B74" s="24" t="s">
        <v>5</v>
      </c>
    </row>
    <row r="75" spans="1:2" ht="18.75" customHeight="1">
      <c r="A75" s="26">
        <v>10</v>
      </c>
      <c r="B75" s="27" t="s">
        <v>87</v>
      </c>
    </row>
    <row r="76" spans="1:2" ht="18.75" customHeight="1">
      <c r="A76" s="26">
        <v>22</v>
      </c>
      <c r="B76" s="27" t="s">
        <v>34</v>
      </c>
    </row>
    <row r="77" spans="1:2" ht="18.75" customHeight="1">
      <c r="A77" s="26">
        <v>35</v>
      </c>
      <c r="B77" s="27" t="s">
        <v>64</v>
      </c>
    </row>
    <row r="78" spans="1:2" ht="18.75" customHeight="1">
      <c r="A78" s="26">
        <v>47</v>
      </c>
      <c r="B78" s="27" t="s">
        <v>27</v>
      </c>
    </row>
    <row r="79" spans="1:2" ht="18.75" customHeight="1">
      <c r="A79" s="26">
        <v>52</v>
      </c>
      <c r="B79" s="27" t="s">
        <v>86</v>
      </c>
    </row>
    <row r="80" spans="1:2" ht="18.75" customHeight="1" thickBot="1">
      <c r="A80" s="28">
        <v>67</v>
      </c>
      <c r="B80" s="29" t="s">
        <v>70</v>
      </c>
    </row>
    <row r="81" ht="4.5" customHeight="1" thickBot="1"/>
    <row r="82" spans="1:2" ht="18.75" customHeight="1">
      <c r="A82" s="23" t="s">
        <v>16</v>
      </c>
      <c r="B82" s="24" t="s">
        <v>6</v>
      </c>
    </row>
    <row r="83" spans="1:2" ht="18.75" customHeight="1">
      <c r="A83" s="26">
        <v>23</v>
      </c>
      <c r="B83" s="27" t="s">
        <v>62</v>
      </c>
    </row>
    <row r="84" spans="1:2" ht="18.75" customHeight="1">
      <c r="A84" s="26">
        <v>36</v>
      </c>
      <c r="B84" s="27" t="s">
        <v>88</v>
      </c>
    </row>
    <row r="85" spans="1:2" ht="18.75" customHeight="1">
      <c r="A85" s="26">
        <v>48</v>
      </c>
      <c r="B85" s="27" t="s">
        <v>110</v>
      </c>
    </row>
    <row r="86" spans="1:2" ht="18.75" customHeight="1">
      <c r="A86" s="26">
        <v>51</v>
      </c>
      <c r="B86" s="27" t="s">
        <v>93</v>
      </c>
    </row>
    <row r="87" spans="1:2" ht="18.75" customHeight="1">
      <c r="A87" s="26">
        <v>68</v>
      </c>
      <c r="B87" s="27" t="s">
        <v>92</v>
      </c>
    </row>
    <row r="88" spans="1:2" ht="18.75" customHeight="1">
      <c r="A88" s="26">
        <v>72</v>
      </c>
      <c r="B88" s="27" t="s">
        <v>89</v>
      </c>
    </row>
    <row r="89" spans="1:2" ht="18.75" customHeight="1" thickBot="1">
      <c r="A89" s="28">
        <v>80</v>
      </c>
      <c r="B89" s="29" t="s">
        <v>97</v>
      </c>
    </row>
    <row r="90" ht="4.5" customHeight="1" thickBot="1"/>
    <row r="91" spans="1:2" ht="18.75" customHeight="1">
      <c r="A91" s="23" t="s">
        <v>17</v>
      </c>
      <c r="B91" s="24" t="s">
        <v>7</v>
      </c>
    </row>
    <row r="92" spans="1:2" ht="18.75" customHeight="1">
      <c r="A92" s="26">
        <v>11</v>
      </c>
      <c r="B92" s="27" t="s">
        <v>59</v>
      </c>
    </row>
    <row r="93" spans="1:2" ht="18.75" customHeight="1">
      <c r="A93" s="26">
        <v>24</v>
      </c>
      <c r="B93" s="27" t="s">
        <v>105</v>
      </c>
    </row>
    <row r="94" spans="1:2" ht="18.75" customHeight="1">
      <c r="A94" s="26">
        <v>37</v>
      </c>
      <c r="B94" s="27" t="s">
        <v>94</v>
      </c>
    </row>
    <row r="95" spans="1:2" ht="18.75" customHeight="1">
      <c r="A95" s="26">
        <v>49</v>
      </c>
      <c r="B95" s="27" t="s">
        <v>95</v>
      </c>
    </row>
    <row r="96" spans="1:2" ht="18.75" customHeight="1">
      <c r="A96" s="26">
        <v>69</v>
      </c>
      <c r="B96" s="27" t="s">
        <v>45</v>
      </c>
    </row>
    <row r="97" spans="1:2" ht="18.75" customHeight="1" thickBot="1">
      <c r="A97" s="28">
        <v>78</v>
      </c>
      <c r="B97" s="29" t="s">
        <v>1</v>
      </c>
    </row>
    <row r="98" ht="4.5" customHeight="1" thickBot="1"/>
    <row r="99" spans="1:2" ht="18.75" customHeight="1">
      <c r="A99" s="23" t="s">
        <v>103</v>
      </c>
      <c r="B99" s="24" t="s">
        <v>8</v>
      </c>
    </row>
    <row r="100" spans="1:2" ht="18.75" customHeight="1">
      <c r="A100" s="26">
        <v>12</v>
      </c>
      <c r="B100" s="27" t="s">
        <v>26</v>
      </c>
    </row>
    <row r="101" spans="1:2" ht="18.75" customHeight="1">
      <c r="A101" s="26">
        <v>25</v>
      </c>
      <c r="B101" s="27" t="s">
        <v>41</v>
      </c>
    </row>
    <row r="102" spans="1:2" ht="18.75" customHeight="1">
      <c r="A102" s="26">
        <v>38</v>
      </c>
      <c r="B102" s="27" t="s">
        <v>42</v>
      </c>
    </row>
    <row r="103" spans="1:2" ht="18.75" customHeight="1">
      <c r="A103" s="26">
        <v>50</v>
      </c>
      <c r="B103" s="27" t="s">
        <v>39</v>
      </c>
    </row>
    <row r="104" spans="1:2" ht="18.75" customHeight="1">
      <c r="A104" s="26">
        <v>70</v>
      </c>
      <c r="B104" s="27" t="s">
        <v>96</v>
      </c>
    </row>
    <row r="105" spans="1:2" ht="18.75" customHeight="1" thickBot="1">
      <c r="A105" s="28">
        <v>71</v>
      </c>
      <c r="B105" s="29" t="s">
        <v>46</v>
      </c>
    </row>
  </sheetData>
  <sheetProtection password="DAF9" sheet="1" objects="1" scenarios="1" selectLockedCells="1" selectUnlockedCells="1"/>
  <printOptions/>
  <pageMargins left="0.26" right="0.29" top="0.25" bottom="0.17" header="0.23" footer="0.17"/>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LDchecklist(小学校版)</dc:title>
  <dc:subject/>
  <dc:creator>特別支援教育担当＠佐賀県教育センター</dc:creator>
  <cp:keywords/>
  <dc:description>文言修正、領域別設問シート追加(2010.06.21)</dc:description>
  <cp:lastModifiedBy>Administrator</cp:lastModifiedBy>
  <cp:lastPrinted>2010-06-21T04:39:00Z</cp:lastPrinted>
  <dcterms:created xsi:type="dcterms:W3CDTF">2003-06-17T05:48:29Z</dcterms:created>
  <dcterms:modified xsi:type="dcterms:W3CDTF">2022-09-12T04:24:42Z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